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<sst xmlns="http://schemas.openxmlformats.org/spreadsheetml/2006/main" count="4868" uniqueCount="228">
  <si>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</si>
  <si>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</si>
  <si>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</si>
  <si>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</si>
  <si>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</si>
  <si>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</si>
  <si>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</si>
  <si>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</si>
  <si>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</si>
  <si>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</si>
  <si>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</si>
  <si>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</si>
  <si>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</si>
  <si>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</si>
  <si>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</si>
  <si>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</si>
  <si>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</si>
  <si>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</si>
  <si>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</si>
  <si>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</si>
  <si>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</si>
  <si>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</si>
  <si>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</si>
  <si>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</si>
  <si>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</si>
  <si>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</si>
  <si>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</si>
  <si>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</si>
  <si>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</si>
  <si>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</si>
  <si>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</si>
  <si>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</si>
  <si>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</si>
  <si>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</si>
  <si>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</si>
  <si>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</si>
  <si>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</si>
  <si>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</si>
  <si>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</si>
  <si>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</si>
  <si>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</si>
  <si>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</si>
  <si>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</si>
  <si>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</si>
  <si>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</si>
  <si>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</si>
  <si>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</si>
  <si>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</si>
  <si>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</si>
  <si>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</si>
  <si>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</si>
  <si>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</si>
  <si>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</si>
  <si>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</si>
  <si>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</si>
  <si>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</si>
  <si>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</si>
  <si>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</si>
  <si>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</si>
  <si>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</si>
  <si>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</si>
  <si>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</si>
  <si>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</si>
  <si>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</si>
  <si>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</si>
  <si>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</si>
  <si>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</si>
  <si>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</si>
  <si>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</si>
  <si>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</si>
  <si>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</si>
  <si>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</si>
  <si>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</si>
  <si>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</si>
  <si>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</si>
  <si>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</si>
  <si>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</si>
  <si>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</si>
  <si>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</si>
  <si>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</si>
  <si>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</si>
  <si>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</si>
  <si>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</si>
  <si>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</si>
  <si>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</si>
  <si>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</si>
  <si>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</si>
  <si>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</si>
  <si>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</si>
  <si>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</si>
  <si>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</si>
  <si>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</si>
  <si>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</si>
  <si>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</si>
  <si>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</si>
  <si>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</si>
  <si>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</si>
  <si>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</si>
  <si>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</si>
  <si>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</si>
  <si>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</si>
  <si>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</si>
  <si>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</si>
  <si>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</si>
  <si>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</si>
  <si>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</si>
  <si>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</si>
  <si>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</si>
  <si>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</si>
  <si>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</si>
  <si>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</si>
  <si>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</si>
  <si>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</si>
  <si>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</si>
  <si>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</si>
  <si>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</si>
  <si>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</si>
  <si>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</si>
  <si>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</si>
  <si>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</si>
  <si>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</si>
  <si>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</si>
  <si>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</si>
  <si>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</si>
  <si>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</si>
  <si>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</si>
  <si>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</si>
  <si>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</si>
  <si>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</si>
  <si>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</si>
  <si>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</si>
  <si>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</si>
  <si>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</si>
  <si>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</si>
  <si>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</si>
  <si>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</si>
  <si>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</si>
  <si>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</si>
  <si>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</si>
  <si>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</si>
  <si>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</si>
  <si>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</si>
  <si>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</si>
  <si>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</si>
  <si>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</si>
  <si>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</si>
  <si>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</si>
  <si>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</si>
  <si>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</si>
  <si>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</si>
  <si>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</si>
  <si>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</si>
  <si>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</si>
  <si>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</si>
  <si>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</si>
  <si>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</si>
  <si>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</si>
  <si>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</si>
  <si>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</si>
  <si>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</si>
  <si>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</si>
  <si>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</si>
  <si>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</si>
  <si>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</si>
  <si>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</si>
  <si>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</si>
  <si>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</si>
  <si>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</si>
  <si>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</si>
  <si>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</si>
  <si>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</si>
  <si>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</si>
  <si>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</si>
  <si>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</si>
  <si>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</si>
  <si>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</si>
  <si>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</si>
  <si>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</si>
  <si>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</si>
  <si>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</si>
  <si>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</si>
  <si>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</si>
  <si>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</si>
  <si>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</si>
  <si>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</si>
  <si>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</si>
  <si>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</si>
  <si>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</si>
  <si>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</si>
  <si>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</si>
  <si>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</si>
  <si>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</si>
  <si>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</si>
  <si>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</si>
  <si>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</si>
  <si>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</si>
  <si>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</si>
  <si>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</si>
  <si>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</si>
  <si>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</si>
  <si>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</si>
  <si>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</si>
  <si>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</si>
  <si>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</si>
  <si>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</si>
  <si>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</si>
  <si>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</si>
  <si>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</si>
  <si>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</si>
  <si>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</si>
  <si>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</si>
  <si>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</si>
  <si>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Jefferson County 2018 </t>
  </si>
  <si>
    <t>Jefferson</t>
  </si>
  <si>
    <t xml:space="preserve"> </t>
  </si>
  <si>
    <t xml:space="preserve">Quarterly Report Data Updated August 2018 </t>
  </si>
  <si>
    <t xml:space="preserve">Jefferson County 2017 </t>
  </si>
  <si>
    <t xml:space="preserve">Jefferson County 2016 </t>
  </si>
  <si>
    <t xml:space="preserve">Jefferson County 2015 </t>
  </si>
  <si>
    <t xml:space="preserve">Jefferson County 2014 </t>
  </si>
  <si>
    <t xml:space="preserve">Jefferson County 2013 </t>
  </si>
  <si>
    <t xml:space="preserve">Jefferson County 2012 </t>
  </si>
  <si>
    <t xml:space="preserve">Jefferson County 2011 </t>
  </si>
  <si>
    <t xml:space="preserve">Jefferson County 2010 </t>
  </si>
  <si>
    <t xml:space="preserve">Jefferson County 2009 </t>
  </si>
  <si>
    <t xml:space="preserve">Jefferson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</si>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</sst>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1</v>
      </c>
      <c r="H4" s="141">
        <v>0</v>
      </c>
      <c r="I4" s="144">
        <v>1</v>
      </c>
      <c r="J4" s="143">
        <v>0</v>
      </c>
      <c r="K4" s="141">
        <v>0</v>
      </c>
      <c r="L4" s="141">
        <v>0</v>
      </c>
      <c r="M4" s="140">
        <v>0</v>
      </c>
      <c r="N4" s="39">
        <f>IF(COUNT(B4,F4,J4),SUM(B4,F4,J4),"")</f>
        <v>0</v>
      </c>
      <c r="O4" s="40">
        <f>IF(COUNT(C4,G4,K4),SUM(C4,G4,K4),"")</f>
        <v>3</v>
      </c>
      <c r="P4" s="187">
        <f>IF(COUNT(D4,H4,L4),SUM(D4,H4,L4),"")</f>
        <v>0</v>
      </c>
      <c r="Q4" s="188">
        <f>IF(COUNT(E4,I4,M4),SUM(E4,I4,M4),"")</f>
        <v>3</v>
      </c>
      <c r="R4" s="139">
        <v>0</v>
      </c>
      <c r="S4" s="140">
        <v>0</v>
      </c>
      <c r="T4" s="141">
        <v>0</v>
      </c>
      <c r="U4" s="142">
        <v>0</v>
      </c>
      <c r="V4" s="143">
        <v>0</v>
      </c>
      <c r="W4" s="141">
        <v>2</v>
      </c>
      <c r="X4" s="141">
        <v>0</v>
      </c>
      <c r="Y4" s="144">
        <v>2</v>
      </c>
      <c r="Z4" s="143">
        <v>0</v>
      </c>
      <c r="AA4" s="141">
        <v>0</v>
      </c>
      <c r="AB4" s="141">
        <v>0</v>
      </c>
      <c r="AC4" s="140">
        <v>0</v>
      </c>
      <c r="AD4" s="39">
        <f>IF(COUNT(R4,V4,Z4),SUM(R4,V4,Z4),"")</f>
        <v>0</v>
      </c>
      <c r="AE4" s="40">
        <f>IF(COUNT(S4,W4,AA4),SUM(S4,W4,AA4),"")</f>
        <v>2</v>
      </c>
      <c r="AF4" s="187">
        <f>IF(COUNT(T4,X4,AB4),SUM(T4,X4,AB4),"")</f>
        <v>0</v>
      </c>
      <c r="AG4" s="188">
        <f>IF(COUNT(U4,Y4,AC4),SUM(U4,Y4,AC4),"")</f>
        <v>2</v>
      </c>
      <c r="AH4" s="139">
        <v>0</v>
      </c>
      <c r="AI4" s="140">
        <v>0</v>
      </c>
      <c r="AJ4" s="141">
        <v>0</v>
      </c>
      <c r="AK4" s="142">
        <v>0</v>
      </c>
      <c r="AL4" s="143">
        <v>0</v>
      </c>
      <c r="AM4" s="141">
        <v>1</v>
      </c>
      <c r="AN4" s="141">
        <v>0</v>
      </c>
      <c r="AO4" s="144">
        <v>1</v>
      </c>
      <c r="AP4" s="143">
        <v>0</v>
      </c>
      <c r="AQ4" s="141">
        <v>1</v>
      </c>
      <c r="AR4" s="141">
        <v>0</v>
      </c>
      <c r="AS4" s="140">
        <v>1</v>
      </c>
      <c r="AT4" s="39">
        <f>IF(COUNT(AH4,AL4,AP4),SUM(AH4,AL4,AP4),"")</f>
        <v>0</v>
      </c>
      <c r="AU4" s="40">
        <f>IF(COUNT(AI4,AM4,AQ4),SUM(AI4,AM4,AQ4),"")</f>
        <v>2</v>
      </c>
      <c r="AV4" s="187">
        <f>IF(COUNT(AJ4,AN4,AR4),SUM(AJ4,AN4,AR4),"")</f>
        <v>0</v>
      </c>
      <c r="AW4" s="188">
        <f>IF(COUNT(AK4,AO4,AS4),SUM(AK4,AO4,AS4),"")</f>
        <v>2</v>
      </c>
      <c r="AX4" s="139">
        <v>0</v>
      </c>
      <c r="AY4" s="140">
        <v>1</v>
      </c>
      <c r="AZ4" s="141">
        <v>0</v>
      </c>
      <c r="BA4" s="142">
        <v>1</v>
      </c>
      <c r="BB4" s="143">
        <v>0</v>
      </c>
      <c r="BC4" s="141">
        <v>4</v>
      </c>
      <c r="BD4" s="141">
        <v>0</v>
      </c>
      <c r="BE4" s="144">
        <v>5</v>
      </c>
      <c r="BF4" s="143">
        <v>1</v>
      </c>
      <c r="BG4" s="141">
        <v>1</v>
      </c>
      <c r="BH4" s="141">
        <v>1</v>
      </c>
      <c r="BI4" s="140">
        <v>1</v>
      </c>
      <c r="BJ4" s="39">
        <f>IF(COUNT(AX4,BB4,BF4),SUM(AX4,BB4,BF4),"")</f>
        <v>1</v>
      </c>
      <c r="BK4" s="40">
        <f>IF(COUNT(AY4,BC4,BG4),SUM(AY4,BC4,BG4),"")</f>
        <v>6</v>
      </c>
      <c r="BL4" s="187">
        <f>IF(COUNT(AZ4,BD4,BH4),SUM(AZ4,BD4,BH4),"")</f>
        <v>1</v>
      </c>
      <c r="BM4" s="188">
        <f>IF(COUNT(BA4,BE4,BI4),SUM(BA4,BE4,BI4),"")</f>
        <v>7</v>
      </c>
      <c r="BN4" s="52">
        <f>SUM(N4,AD4,AT4,BJ4)</f>
        <v>1</v>
      </c>
      <c r="BO4" s="53">
        <f>SUM(O4,AE4,AU4,BK4)</f>
        <v>13</v>
      </c>
      <c r="BP4" s="205">
        <f>SUM(P4,AF4,AV4,BL4)</f>
        <v>1</v>
      </c>
      <c r="BQ4" s="206">
        <f>SUM(Q4,AG4,AW4,BM4)</f>
        <v>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2</v>
      </c>
      <c r="BF6" s="149">
        <v>1</v>
      </c>
      <c r="BG6" s="147">
        <v>0</v>
      </c>
      <c r="BH6" s="147">
        <v>1</v>
      </c>
      <c r="BI6" s="146">
        <v>0</v>
      </c>
      <c r="BJ6" s="41">
        <f aca="true" t="shared" si="3" ref="BJ6:BM7">IF(COUNT(AX6,BB6,BF6),SUM(AX6,BB6,BF6),"")</f>
        <v>1</v>
      </c>
      <c r="BK6" s="42">
        <f t="shared" si="3"/>
        <v>2</v>
      </c>
      <c r="BL6" s="189">
        <f t="shared" si="3"/>
        <v>1</v>
      </c>
      <c r="BM6" s="190">
        <f t="shared" si="3"/>
        <v>3</v>
      </c>
      <c r="BN6" s="54">
        <f aca="true" t="shared" si="4" ref="BN6:BQ7">SUM(N6,AD6,AT6,BJ6)</f>
        <v>1</v>
      </c>
      <c r="BO6" s="55">
        <f t="shared" si="4"/>
        <v>4</v>
      </c>
      <c r="BP6" s="207">
        <f t="shared" si="4"/>
        <v>1</v>
      </c>
      <c r="BQ6" s="208">
        <f t="shared" si="4"/>
        <v>5</v>
      </c>
      <c r="BS6" s="5"/>
    </row>
    <row r="7" spans="1:71" ht="16.5" customHeight="1">
      <c r="A7" s="26" t="s">
        <v>36</v>
      </c>
      <c r="B7" s="151">
        <v>0</v>
      </c>
      <c r="C7" s="152">
        <v>1</v>
      </c>
      <c r="D7" s="153">
        <v>0</v>
      </c>
      <c r="E7" s="138">
        <v>1</v>
      </c>
      <c r="F7" s="154">
        <v>0</v>
      </c>
      <c r="G7" s="153">
        <v>1</v>
      </c>
      <c r="H7" s="153">
        <v>0</v>
      </c>
      <c r="I7" s="155">
        <v>1</v>
      </c>
      <c r="J7" s="154">
        <v>0</v>
      </c>
      <c r="K7" s="153">
        <v>0</v>
      </c>
      <c r="L7" s="153">
        <v>0</v>
      </c>
      <c r="M7" s="152">
        <v>0</v>
      </c>
      <c r="N7" s="43">
        <f t="shared" si="0"/>
        <v>0</v>
      </c>
      <c r="O7" s="44">
        <f t="shared" si="0"/>
        <v>2</v>
      </c>
      <c r="P7" s="191">
        <f t="shared" si="0"/>
        <v>0</v>
      </c>
      <c r="Q7" s="192">
        <f t="shared" si="0"/>
        <v>2</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2</v>
      </c>
      <c r="BD7" s="153">
        <v>0</v>
      </c>
      <c r="BE7" s="155">
        <v>3</v>
      </c>
      <c r="BF7" s="154">
        <v>1</v>
      </c>
      <c r="BG7" s="153">
        <v>0</v>
      </c>
      <c r="BH7" s="153">
        <v>1</v>
      </c>
      <c r="BI7" s="152">
        <v>0</v>
      </c>
      <c r="BJ7" s="43">
        <f t="shared" si="3"/>
        <v>1</v>
      </c>
      <c r="BK7" s="48">
        <f t="shared" si="3"/>
        <v>3</v>
      </c>
      <c r="BL7" s="195">
        <f t="shared" si="3"/>
        <v>1</v>
      </c>
      <c r="BM7" s="196">
        <f t="shared" si="3"/>
        <v>4</v>
      </c>
      <c r="BN7" s="56">
        <f t="shared" si="4"/>
        <v>1</v>
      </c>
      <c r="BO7" s="57">
        <f t="shared" si="4"/>
        <v>5</v>
      </c>
      <c r="BP7" s="209">
        <f t="shared" si="4"/>
        <v>1</v>
      </c>
      <c r="BQ7" s="210">
        <f t="shared" si="4"/>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0</v>
      </c>
      <c r="L11" s="153" t="s">
        <v>211</v>
      </c>
      <c r="M11" s="152" t="s">
        <v>211</v>
      </c>
      <c r="N11" s="43">
        <f t="shared" si="0"/>
        <v>0</v>
      </c>
      <c r="O11" s="44">
        <f t="shared" si="0"/>
        <v>2</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2</v>
      </c>
      <c r="BL11" s="197" t="s">
        <v>52</v>
      </c>
      <c r="BM11" s="198" t="s">
        <v>52</v>
      </c>
      <c r="BN11" s="56">
        <f>SUM(N11,AD11,AT11,BJ11)</f>
        <v>1</v>
      </c>
      <c r="BO11" s="57">
        <f>SUM(O11,AE11,AU11,BK11)</f>
        <v>4</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2</v>
      </c>
      <c r="X12" s="153">
        <v>0</v>
      </c>
      <c r="Y12" s="155">
        <v>2</v>
      </c>
      <c r="Z12" s="154">
        <v>0</v>
      </c>
      <c r="AA12" s="153">
        <v>0</v>
      </c>
      <c r="AB12" s="153">
        <v>0</v>
      </c>
      <c r="AC12" s="152">
        <v>0</v>
      </c>
      <c r="AD12" s="47">
        <f t="shared" si="1"/>
        <v>0</v>
      </c>
      <c r="AE12" s="51">
        <f t="shared" si="1"/>
        <v>2</v>
      </c>
      <c r="AF12" s="197">
        <f t="shared" si="1"/>
        <v>0</v>
      </c>
      <c r="AG12" s="198">
        <f t="shared" si="1"/>
        <v>2</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2</v>
      </c>
      <c r="BD12" s="153">
        <v>0</v>
      </c>
      <c r="BE12" s="155">
        <v>3</v>
      </c>
      <c r="BF12" s="154">
        <v>1</v>
      </c>
      <c r="BG12" s="153">
        <v>1</v>
      </c>
      <c r="BH12" s="153">
        <v>1</v>
      </c>
      <c r="BI12" s="152">
        <v>1</v>
      </c>
      <c r="BJ12" s="43">
        <f aca="true" t="shared" si="6" ref="BJ12:BM23">IF(COUNT(AX12,BB12,BF12),SUM(AX12,BB12,BF12),"")</f>
        <v>1</v>
      </c>
      <c r="BK12" s="51">
        <f t="shared" si="6"/>
        <v>3</v>
      </c>
      <c r="BL12" s="197">
        <f t="shared" si="6"/>
        <v>1</v>
      </c>
      <c r="BM12" s="198">
        <f t="shared" si="6"/>
        <v>4</v>
      </c>
      <c r="BN12" s="56">
        <f aca="true" t="shared" si="7" ref="BN12:BQ23">SUM(N12,AD12,AT12,BJ12)</f>
        <v>1</v>
      </c>
      <c r="BO12" s="57">
        <f t="shared" si="7"/>
        <v>6</v>
      </c>
      <c r="BP12" s="209">
        <f t="shared" si="7"/>
        <v>1</v>
      </c>
      <c r="BQ12" s="210">
        <f t="shared" si="7"/>
        <v>7</v>
      </c>
    </row>
    <row r="13" spans="1:69" ht="16.5" customHeight="1">
      <c r="A13" s="80" t="s">
        <v>14</v>
      </c>
      <c r="B13" s="151">
        <v>0</v>
      </c>
      <c r="C13" s="152">
        <v>1</v>
      </c>
      <c r="D13" s="153">
        <v>0</v>
      </c>
      <c r="E13" s="138">
        <v>1</v>
      </c>
      <c r="F13" s="154">
        <v>0</v>
      </c>
      <c r="G13" s="153">
        <v>1</v>
      </c>
      <c r="H13" s="153">
        <v>0</v>
      </c>
      <c r="I13" s="155">
        <v>1</v>
      </c>
      <c r="J13" s="154">
        <v>0</v>
      </c>
      <c r="K13" s="153">
        <v>0</v>
      </c>
      <c r="L13" s="153">
        <v>0</v>
      </c>
      <c r="M13" s="152">
        <v>0</v>
      </c>
      <c r="N13" s="43">
        <f t="shared" si="0"/>
        <v>0</v>
      </c>
      <c r="O13" s="44">
        <f t="shared" si="0"/>
        <v>2</v>
      </c>
      <c r="P13" s="191">
        <f t="shared" si="0"/>
        <v>0</v>
      </c>
      <c r="Q13" s="192">
        <f t="shared" si="0"/>
        <v>2</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1</v>
      </c>
      <c r="BG13" s="153">
        <v>1</v>
      </c>
      <c r="BH13" s="153">
        <v>1</v>
      </c>
      <c r="BI13" s="152">
        <v>1</v>
      </c>
      <c r="BJ13" s="43">
        <f t="shared" si="6"/>
        <v>1</v>
      </c>
      <c r="BK13" s="51">
        <f t="shared" si="6"/>
        <v>1</v>
      </c>
      <c r="BL13" s="197">
        <f t="shared" si="6"/>
        <v>1</v>
      </c>
      <c r="BM13" s="198">
        <f t="shared" si="6"/>
        <v>1</v>
      </c>
      <c r="BN13" s="56">
        <f t="shared" si="7"/>
        <v>1</v>
      </c>
      <c r="BO13" s="57">
        <f t="shared" si="7"/>
        <v>4</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3</v>
      </c>
      <c r="BD14" s="153">
        <v>0</v>
      </c>
      <c r="BE14" s="155">
        <v>4</v>
      </c>
      <c r="BF14" s="154">
        <v>0</v>
      </c>
      <c r="BG14" s="153">
        <v>0</v>
      </c>
      <c r="BH14" s="153">
        <v>0</v>
      </c>
      <c r="BI14" s="152">
        <v>0</v>
      </c>
      <c r="BJ14" s="43">
        <f t="shared" si="6"/>
        <v>0</v>
      </c>
      <c r="BK14" s="51">
        <f t="shared" si="6"/>
        <v>3</v>
      </c>
      <c r="BL14" s="197">
        <f t="shared" si="6"/>
        <v>0</v>
      </c>
      <c r="BM14" s="198">
        <f t="shared" si="6"/>
        <v>4</v>
      </c>
      <c r="BN14" s="56">
        <f t="shared" si="7"/>
        <v>0</v>
      </c>
      <c r="BO14" s="57">
        <f t="shared" si="7"/>
        <v>4</v>
      </c>
      <c r="BP14" s="209">
        <f t="shared" si="7"/>
        <v>0</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3</v>
      </c>
      <c r="BD17" s="153">
        <v>0</v>
      </c>
      <c r="BE17" s="155">
        <v>4</v>
      </c>
      <c r="BF17" s="154">
        <v>0</v>
      </c>
      <c r="BG17" s="153">
        <v>0</v>
      </c>
      <c r="BH17" s="153">
        <v>0</v>
      </c>
      <c r="BI17" s="152">
        <v>0</v>
      </c>
      <c r="BJ17" s="43">
        <f t="shared" si="6"/>
        <v>0</v>
      </c>
      <c r="BK17" s="51">
        <f t="shared" si="6"/>
        <v>3</v>
      </c>
      <c r="BL17" s="197">
        <f t="shared" si="6"/>
        <v>0</v>
      </c>
      <c r="BM17" s="198">
        <f t="shared" si="6"/>
        <v>4</v>
      </c>
      <c r="BN17" s="56">
        <f t="shared" si="7"/>
        <v>0</v>
      </c>
      <c r="BO17" s="57">
        <f t="shared" si="7"/>
        <v>3</v>
      </c>
      <c r="BP17" s="209">
        <f t="shared" si="7"/>
        <v>0</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3</v>
      </c>
      <c r="BD22" s="153">
        <v>0</v>
      </c>
      <c r="BE22" s="155">
        <v>3</v>
      </c>
      <c r="BF22" s="154">
        <v>0</v>
      </c>
      <c r="BG22" s="153">
        <v>0</v>
      </c>
      <c r="BH22" s="153">
        <v>0</v>
      </c>
      <c r="BI22" s="152">
        <v>0</v>
      </c>
      <c r="BJ22" s="43">
        <f t="shared" si="6"/>
        <v>0</v>
      </c>
      <c r="BK22" s="51">
        <f t="shared" si="6"/>
        <v>3</v>
      </c>
      <c r="BL22" s="197">
        <f t="shared" si="6"/>
        <v>0</v>
      </c>
      <c r="BM22" s="198">
        <f t="shared" si="6"/>
        <v>3</v>
      </c>
      <c r="BN22" s="56">
        <f t="shared" si="7"/>
        <v>0</v>
      </c>
      <c r="BO22" s="57">
        <f t="shared" si="7"/>
        <v>4</v>
      </c>
      <c r="BP22" s="209">
        <f t="shared" si="7"/>
        <v>0</v>
      </c>
      <c r="BQ22" s="210">
        <f t="shared" si="7"/>
        <v>4</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0</v>
      </c>
      <c r="BO23" s="60">
        <f t="shared" si="7"/>
        <v>3</v>
      </c>
      <c r="BP23" s="211">
        <f t="shared" si="7"/>
        <v>0</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1</v>
      </c>
      <c r="AR47" s="164">
        <v>0</v>
      </c>
      <c r="AS47" s="163">
        <v>1</v>
      </c>
      <c r="AT47" s="43">
        <f t="shared" si="27"/>
        <v>0</v>
      </c>
      <c r="AU47" s="44">
        <f>IF(COUNT(AI47,AM47,AQ47),SUM(AI47,AM47,AQ47),"")</f>
        <v>1</v>
      </c>
      <c r="AV47" s="191">
        <f t="shared" si="28"/>
        <v>0</v>
      </c>
      <c r="AW47" s="192">
        <f>IF(COUNT(AK47,AO47,AS47),SUM(AK47,AO47,AS47),"")</f>
        <v>1</v>
      </c>
      <c r="AX47" s="162">
        <v>0</v>
      </c>
      <c r="AY47" s="163">
        <v>1</v>
      </c>
      <c r="AZ47" s="164">
        <v>0</v>
      </c>
      <c r="BA47" s="165">
        <v>1</v>
      </c>
      <c r="BB47" s="166">
        <v>0</v>
      </c>
      <c r="BC47" s="164">
        <v>3</v>
      </c>
      <c r="BD47" s="164">
        <v>0</v>
      </c>
      <c r="BE47" s="167">
        <v>3</v>
      </c>
      <c r="BF47" s="166">
        <v>0</v>
      </c>
      <c r="BG47" s="164">
        <v>0</v>
      </c>
      <c r="BH47" s="164">
        <v>0</v>
      </c>
      <c r="BI47" s="163">
        <v>0</v>
      </c>
      <c r="BJ47" s="43">
        <f t="shared" si="29"/>
        <v>0</v>
      </c>
      <c r="BK47" s="44">
        <f>IF(COUNT(AY47,BC47,BG47),SUM(AY47,BC47,BG47),"")</f>
        <v>4</v>
      </c>
      <c r="BL47" s="191">
        <f t="shared" si="30"/>
        <v>0</v>
      </c>
      <c r="BM47" s="192">
        <f>IF(COUNT(BA47,BE47,BI47),SUM(BA47,BE47,BI47),"")</f>
        <v>4</v>
      </c>
      <c r="BN47" s="56">
        <f t="shared" si="31"/>
        <v>0</v>
      </c>
      <c r="BO47" s="57">
        <f>SUM(O47,AE47,AU47,BK47)</f>
        <v>6</v>
      </c>
      <c r="BP47" s="209">
        <f t="shared" si="32"/>
        <v>0</v>
      </c>
      <c r="BQ47" s="210">
        <f>SUM(Q47,AG47,AW47,BM47)</f>
        <v>6</v>
      </c>
    </row>
    <row r="48" spans="1:69" ht="16.5" customHeight="1">
      <c r="A48" s="26" t="s">
        <v>61</v>
      </c>
      <c r="B48" s="162">
        <v>0</v>
      </c>
      <c r="C48" s="163">
        <v>2</v>
      </c>
      <c r="D48" s="164">
        <v>0</v>
      </c>
      <c r="E48" s="165">
        <v>2</v>
      </c>
      <c r="F48" s="166">
        <v>0</v>
      </c>
      <c r="G48" s="164">
        <v>0</v>
      </c>
      <c r="H48" s="164">
        <v>0</v>
      </c>
      <c r="I48" s="167">
        <v>0</v>
      </c>
      <c r="J48" s="166">
        <v>0</v>
      </c>
      <c r="K48" s="164">
        <v>0</v>
      </c>
      <c r="L48" s="164">
        <v>0</v>
      </c>
      <c r="M48" s="163">
        <v>0</v>
      </c>
      <c r="N48" s="43">
        <f t="shared" si="23"/>
        <v>0</v>
      </c>
      <c r="O48" s="44">
        <f>IF(COUNT(C48,G48,K48),SUM(C48,G48,K48),"")</f>
        <v>2</v>
      </c>
      <c r="P48" s="191">
        <f t="shared" si="24"/>
        <v>0</v>
      </c>
      <c r="Q48" s="192">
        <f>IF(COUNT(E48,I48,M48),SUM(E48,I48,M48),"")</f>
        <v>2</v>
      </c>
      <c r="R48" s="162">
        <v>0</v>
      </c>
      <c r="S48" s="163">
        <v>0</v>
      </c>
      <c r="T48" s="164">
        <v>0</v>
      </c>
      <c r="U48" s="165">
        <v>0</v>
      </c>
      <c r="V48" s="166">
        <v>0</v>
      </c>
      <c r="W48" s="164">
        <v>2</v>
      </c>
      <c r="X48" s="164">
        <v>0</v>
      </c>
      <c r="Y48" s="167">
        <v>2</v>
      </c>
      <c r="Z48" s="166">
        <v>0</v>
      </c>
      <c r="AA48" s="164">
        <v>0</v>
      </c>
      <c r="AB48" s="164">
        <v>0</v>
      </c>
      <c r="AC48" s="163">
        <v>0</v>
      </c>
      <c r="AD48" s="43">
        <f t="shared" si="25"/>
        <v>0</v>
      </c>
      <c r="AE48" s="44">
        <f>IF(COUNT(S48,W48,AA48),SUM(S48,W48,AA48),"")</f>
        <v>2</v>
      </c>
      <c r="AF48" s="191">
        <f t="shared" si="26"/>
        <v>0</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1</v>
      </c>
      <c r="BG48" s="164">
        <v>1</v>
      </c>
      <c r="BH48" s="164">
        <v>1</v>
      </c>
      <c r="BI48" s="163">
        <v>1</v>
      </c>
      <c r="BJ48" s="43">
        <f t="shared" si="29"/>
        <v>1</v>
      </c>
      <c r="BK48" s="44">
        <f>IF(COUNT(AY48,BC48,BG48),SUM(AY48,BC48,BG48),"")</f>
        <v>1</v>
      </c>
      <c r="BL48" s="191">
        <f t="shared" si="30"/>
        <v>1</v>
      </c>
      <c r="BM48" s="192">
        <f>IF(COUNT(BA48,BE48,BI48),SUM(BA48,BE48,BI48),"")</f>
        <v>1</v>
      </c>
      <c r="BN48" s="61">
        <f t="shared" si="31"/>
        <v>1</v>
      </c>
      <c r="BO48" s="62">
        <f>SUM(O48,AE48,AU48,BK48)</f>
        <v>6</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1</v>
      </c>
      <c r="BD50" s="158">
        <v>0</v>
      </c>
      <c r="BE50" s="161">
        <v>2</v>
      </c>
      <c r="BF50" s="160">
        <v>0</v>
      </c>
      <c r="BG50" s="158">
        <v>0</v>
      </c>
      <c r="BH50" s="158">
        <v>0</v>
      </c>
      <c r="BI50" s="157">
        <v>0</v>
      </c>
      <c r="BJ50" s="45">
        <f t="shared" si="29"/>
        <v>0</v>
      </c>
      <c r="BK50" s="46">
        <f>IF(COUNT(AY50,BC50,BG50),SUM(AY50,BC50,BG50),"")</f>
        <v>1</v>
      </c>
      <c r="BL50" s="193">
        <f t="shared" si="30"/>
        <v>0</v>
      </c>
      <c r="BM50" s="194">
        <f>IF(COUNT(BA50,BE50,BI50),SUM(BA50,BE50,BI50),"")</f>
        <v>2</v>
      </c>
      <c r="BN50" s="59">
        <f t="shared" si="31"/>
        <v>0</v>
      </c>
      <c r="BO50" s="60">
        <f>SUM(O50,AE50,AU50,BK50)</f>
        <v>1</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1</v>
      </c>
      <c r="J4" s="143">
        <v>0</v>
      </c>
      <c r="K4" s="141">
        <v>1</v>
      </c>
      <c r="L4" s="141">
        <v>0</v>
      </c>
      <c r="M4" s="140">
        <v>1</v>
      </c>
      <c r="N4" s="39">
        <f>IF(COUNT(B4,F4,J4),SUM(B4,F4,J4),"")</f>
        <v>1</v>
      </c>
      <c r="O4" s="40">
        <f>IF(COUNT(C4,G4,K4),SUM(C4,G4,K4),"")</f>
        <v>2</v>
      </c>
      <c r="P4" s="187">
        <f>IF(COUNT(D4,H4,L4),SUM(D4,H4,L4),"")</f>
        <v>1</v>
      </c>
      <c r="Q4" s="188">
        <f>IF(COUNT(E4,I4,M4),SUM(E4,I4,M4),"")</f>
        <v>2</v>
      </c>
      <c r="R4" s="139">
        <v>0</v>
      </c>
      <c r="S4" s="140">
        <v>1</v>
      </c>
      <c r="T4" s="141">
        <v>0</v>
      </c>
      <c r="U4" s="142">
        <v>1</v>
      </c>
      <c r="V4" s="143">
        <v>0</v>
      </c>
      <c r="W4" s="141">
        <v>3</v>
      </c>
      <c r="X4" s="141">
        <v>0</v>
      </c>
      <c r="Y4" s="144">
        <v>3</v>
      </c>
      <c r="Z4" s="143">
        <v>1</v>
      </c>
      <c r="AA4" s="141">
        <v>0</v>
      </c>
      <c r="AB4" s="141">
        <v>1</v>
      </c>
      <c r="AC4" s="140">
        <v>0</v>
      </c>
      <c r="AD4" s="39">
        <f>IF(COUNT(R4,V4,Z4),SUM(R4,V4,Z4),"")</f>
        <v>1</v>
      </c>
      <c r="AE4" s="40">
        <f>IF(COUNT(S4,W4,AA4),SUM(S4,W4,AA4),"")</f>
        <v>4</v>
      </c>
      <c r="AF4" s="187">
        <f>IF(COUNT(T4,X4,AB4),SUM(T4,X4,AB4),"")</f>
        <v>1</v>
      </c>
      <c r="AG4" s="188">
        <f>IF(COUNT(U4,Y4,AC4),SUM(U4,Y4,AC4),"")</f>
        <v>4</v>
      </c>
      <c r="AH4" s="139">
        <v>0</v>
      </c>
      <c r="AI4" s="140">
        <v>4</v>
      </c>
      <c r="AJ4" s="141">
        <v>0</v>
      </c>
      <c r="AK4" s="142">
        <v>8</v>
      </c>
      <c r="AL4" s="143">
        <v>0</v>
      </c>
      <c r="AM4" s="141">
        <v>0</v>
      </c>
      <c r="AN4" s="141">
        <v>0</v>
      </c>
      <c r="AO4" s="144">
        <v>0</v>
      </c>
      <c r="AP4" s="143">
        <v>0</v>
      </c>
      <c r="AQ4" s="141">
        <v>0</v>
      </c>
      <c r="AR4" s="141">
        <v>0</v>
      </c>
      <c r="AS4" s="140">
        <v>0</v>
      </c>
      <c r="AT4" s="39">
        <f>IF(COUNT(AH4,AL4,AP4),SUM(AH4,AL4,AP4),"")</f>
        <v>0</v>
      </c>
      <c r="AU4" s="40">
        <f>IF(COUNT(AI4,AM4,AQ4),SUM(AI4,AM4,AQ4),"")</f>
        <v>4</v>
      </c>
      <c r="AV4" s="187">
        <f>IF(COUNT(AJ4,AN4,AR4),SUM(AJ4,AN4,AR4),"")</f>
        <v>0</v>
      </c>
      <c r="AW4" s="188">
        <f>IF(COUNT(AK4,AO4,AS4),SUM(AK4,AO4,AS4),"")</f>
        <v>8</v>
      </c>
      <c r="AX4" s="139">
        <v>0</v>
      </c>
      <c r="AY4" s="140">
        <v>1</v>
      </c>
      <c r="AZ4" s="141">
        <v>0</v>
      </c>
      <c r="BA4" s="142">
        <v>1</v>
      </c>
      <c r="BB4" s="143">
        <v>0</v>
      </c>
      <c r="BC4" s="141">
        <v>2</v>
      </c>
      <c r="BD4" s="141">
        <v>0</v>
      </c>
      <c r="BE4" s="144">
        <v>3</v>
      </c>
      <c r="BF4" s="143">
        <v>0</v>
      </c>
      <c r="BG4" s="141">
        <v>2</v>
      </c>
      <c r="BH4" s="141">
        <v>0</v>
      </c>
      <c r="BI4" s="140">
        <v>2</v>
      </c>
      <c r="BJ4" s="39">
        <f>IF(COUNT(AX4,BB4,BF4),SUM(AX4,BB4,BF4),"")</f>
        <v>0</v>
      </c>
      <c r="BK4" s="40">
        <f>IF(COUNT(AY4,BC4,BG4),SUM(AY4,BC4,BG4),"")</f>
        <v>5</v>
      </c>
      <c r="BL4" s="187">
        <f>IF(COUNT(AZ4,BD4,BH4),SUM(AZ4,BD4,BH4),"")</f>
        <v>0</v>
      </c>
      <c r="BM4" s="188">
        <f>IF(COUNT(BA4,BE4,BI4),SUM(BA4,BE4,BI4),"")</f>
        <v>6</v>
      </c>
      <c r="BN4" s="52">
        <f>SUM(N4,AD4,AT4,BJ4)</f>
        <v>2</v>
      </c>
      <c r="BO4" s="53">
        <f>SUM(O4,AE4,AU4,BK4)</f>
        <v>15</v>
      </c>
      <c r="BP4" s="205">
        <f>SUM(P4,AF4,AV4,BL4)</f>
        <v>2</v>
      </c>
      <c r="BQ4" s="206">
        <f>SUM(Q4,AG4,AW4,BM4)</f>
        <v>20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1</v>
      </c>
      <c r="AA6" s="147">
        <v>0</v>
      </c>
      <c r="AB6" s="147">
        <v>1</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1</v>
      </c>
      <c r="BF6" s="149">
        <v>0</v>
      </c>
      <c r="BG6" s="147">
        <v>2</v>
      </c>
      <c r="BH6" s="147">
        <v>0</v>
      </c>
      <c r="BI6" s="146">
        <v>2</v>
      </c>
      <c r="BJ6" s="41">
        <f aca="true" t="shared" si="3" ref="BJ6:BM7">IF(COUNT(AX6,BB6,BF6),SUM(AX6,BB6,BF6),"")</f>
        <v>0</v>
      </c>
      <c r="BK6" s="42">
        <f t="shared" si="3"/>
        <v>4</v>
      </c>
      <c r="BL6" s="189">
        <f t="shared" si="3"/>
        <v>0</v>
      </c>
      <c r="BM6" s="190">
        <f t="shared" si="3"/>
        <v>4</v>
      </c>
      <c r="BN6" s="54">
        <f aca="true" t="shared" si="4" ref="BN6:BQ7">SUM(N6,AD6,AT6,BJ6)</f>
        <v>2</v>
      </c>
      <c r="BO6" s="55">
        <f t="shared" si="4"/>
        <v>4</v>
      </c>
      <c r="BP6" s="207">
        <f t="shared" si="4"/>
        <v>2</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1</v>
      </c>
      <c r="BD7" s="153">
        <v>0</v>
      </c>
      <c r="BE7" s="155">
        <v>1</v>
      </c>
      <c r="BF7" s="154">
        <v>0</v>
      </c>
      <c r="BG7" s="153">
        <v>2</v>
      </c>
      <c r="BH7" s="153">
        <v>0</v>
      </c>
      <c r="BI7" s="152">
        <v>2</v>
      </c>
      <c r="BJ7" s="43">
        <f t="shared" si="3"/>
        <v>0</v>
      </c>
      <c r="BK7" s="48">
        <f t="shared" si="3"/>
        <v>4</v>
      </c>
      <c r="BL7" s="195">
        <f t="shared" si="3"/>
        <v>0</v>
      </c>
      <c r="BM7" s="196">
        <f t="shared" si="3"/>
        <v>4</v>
      </c>
      <c r="BN7" s="56">
        <f t="shared" si="4"/>
        <v>0</v>
      </c>
      <c r="BO7" s="57">
        <f t="shared" si="4"/>
        <v>4</v>
      </c>
      <c r="BP7" s="209">
        <f t="shared" si="4"/>
        <v>0</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1</v>
      </c>
      <c r="BD11" s="153" t="s">
        <v>211</v>
      </c>
      <c r="BE11" s="155" t="s">
        <v>211</v>
      </c>
      <c r="BF11" s="154">
        <v>0</v>
      </c>
      <c r="BG11" s="153">
        <v>2</v>
      </c>
      <c r="BH11" s="153" t="s">
        <v>211</v>
      </c>
      <c r="BI11" s="152" t="s">
        <v>211</v>
      </c>
      <c r="BJ11" s="43">
        <f>IF(COUNT(AX11,BB11,BF11),SUM(AX11,BB11,BF11),"")</f>
        <v>0</v>
      </c>
      <c r="BK11" s="51">
        <f>IF(COUNT(AY11,BC11,BG11),SUM(AY11,BC11,BG11),"")</f>
        <v>4</v>
      </c>
      <c r="BL11" s="197" t="s">
        <v>52</v>
      </c>
      <c r="BM11" s="198" t="s">
        <v>52</v>
      </c>
      <c r="BN11" s="56">
        <f>SUM(N11,AD11,AT11,BJ11)</f>
        <v>2</v>
      </c>
      <c r="BO11" s="57">
        <f>SUM(O11,AE11,AU11,BK11)</f>
        <v>4</v>
      </c>
      <c r="BP11" s="209" t="s">
        <v>52</v>
      </c>
      <c r="BQ11" s="210" t="s">
        <v>52</v>
      </c>
      <c r="BS11" s="6"/>
    </row>
    <row r="12" spans="1:69" ht="16.5" customHeight="1">
      <c r="A12" s="80" t="s">
        <v>45</v>
      </c>
      <c r="B12" s="151">
        <v>0</v>
      </c>
      <c r="C12" s="152">
        <v>0</v>
      </c>
      <c r="D12" s="153">
        <v>0</v>
      </c>
      <c r="E12" s="138">
        <v>0</v>
      </c>
      <c r="F12" s="154">
        <v>1</v>
      </c>
      <c r="G12" s="153">
        <v>0</v>
      </c>
      <c r="H12" s="153">
        <v>1</v>
      </c>
      <c r="I12" s="155">
        <v>0</v>
      </c>
      <c r="J12" s="154">
        <v>0</v>
      </c>
      <c r="K12" s="153">
        <v>1</v>
      </c>
      <c r="L12" s="153">
        <v>0</v>
      </c>
      <c r="M12" s="152">
        <v>1</v>
      </c>
      <c r="N12" s="43">
        <f t="shared" si="0"/>
        <v>1</v>
      </c>
      <c r="O12" s="44">
        <f t="shared" si="0"/>
        <v>1</v>
      </c>
      <c r="P12" s="191">
        <f t="shared" si="0"/>
        <v>1</v>
      </c>
      <c r="Q12" s="192">
        <f t="shared" si="0"/>
        <v>1</v>
      </c>
      <c r="R12" s="151">
        <v>0</v>
      </c>
      <c r="S12" s="152">
        <v>0</v>
      </c>
      <c r="T12" s="153">
        <v>0</v>
      </c>
      <c r="U12" s="138">
        <v>0</v>
      </c>
      <c r="V12" s="154">
        <v>0</v>
      </c>
      <c r="W12" s="153">
        <v>0</v>
      </c>
      <c r="X12" s="153">
        <v>0</v>
      </c>
      <c r="Y12" s="155">
        <v>0</v>
      </c>
      <c r="Z12" s="154">
        <v>1</v>
      </c>
      <c r="AA12" s="153">
        <v>0</v>
      </c>
      <c r="AB12" s="153">
        <v>1</v>
      </c>
      <c r="AC12" s="152">
        <v>0</v>
      </c>
      <c r="AD12" s="47">
        <f t="shared" si="1"/>
        <v>1</v>
      </c>
      <c r="AE12" s="51">
        <f t="shared" si="1"/>
        <v>0</v>
      </c>
      <c r="AF12" s="197">
        <f t="shared" si="1"/>
        <v>1</v>
      </c>
      <c r="AG12" s="198">
        <f t="shared" si="1"/>
        <v>0</v>
      </c>
      <c r="AH12" s="151">
        <v>0</v>
      </c>
      <c r="AI12" s="152">
        <v>1</v>
      </c>
      <c r="AJ12" s="153">
        <v>0</v>
      </c>
      <c r="AK12" s="138">
        <v>2</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2</v>
      </c>
      <c r="AX12" s="151">
        <v>0</v>
      </c>
      <c r="AY12" s="152">
        <v>1</v>
      </c>
      <c r="AZ12" s="153">
        <v>0</v>
      </c>
      <c r="BA12" s="138">
        <v>1</v>
      </c>
      <c r="BB12" s="154">
        <v>0</v>
      </c>
      <c r="BC12" s="153">
        <v>1</v>
      </c>
      <c r="BD12" s="153">
        <v>0</v>
      </c>
      <c r="BE12" s="155">
        <v>1</v>
      </c>
      <c r="BF12" s="154">
        <v>0</v>
      </c>
      <c r="BG12" s="153">
        <v>2</v>
      </c>
      <c r="BH12" s="153">
        <v>0</v>
      </c>
      <c r="BI12" s="152">
        <v>2</v>
      </c>
      <c r="BJ12" s="43">
        <f aca="true" t="shared" si="6" ref="BJ12:BM23">IF(COUNT(AX12,BB12,BF12),SUM(AX12,BB12,BF12),"")</f>
        <v>0</v>
      </c>
      <c r="BK12" s="51">
        <f t="shared" si="6"/>
        <v>4</v>
      </c>
      <c r="BL12" s="197">
        <f t="shared" si="6"/>
        <v>0</v>
      </c>
      <c r="BM12" s="198">
        <f t="shared" si="6"/>
        <v>4</v>
      </c>
      <c r="BN12" s="56">
        <f aca="true" t="shared" si="7" ref="BN12:BQ23">SUM(N12,AD12,AT12,BJ12)</f>
        <v>2</v>
      </c>
      <c r="BO12" s="57">
        <f t="shared" si="7"/>
        <v>6</v>
      </c>
      <c r="BP12" s="209">
        <f t="shared" si="7"/>
        <v>2</v>
      </c>
      <c r="BQ12" s="210">
        <f t="shared" si="7"/>
        <v>7</v>
      </c>
    </row>
    <row r="13" spans="1:69" ht="16.5" customHeight="1">
      <c r="A13" s="80" t="s">
        <v>14</v>
      </c>
      <c r="B13" s="151">
        <v>0</v>
      </c>
      <c r="C13" s="152">
        <v>0</v>
      </c>
      <c r="D13" s="153">
        <v>0</v>
      </c>
      <c r="E13" s="138">
        <v>0</v>
      </c>
      <c r="F13" s="154">
        <v>1</v>
      </c>
      <c r="G13" s="153">
        <v>0</v>
      </c>
      <c r="H13" s="153">
        <v>1</v>
      </c>
      <c r="I13" s="155">
        <v>0</v>
      </c>
      <c r="J13" s="154">
        <v>0</v>
      </c>
      <c r="K13" s="153">
        <v>1</v>
      </c>
      <c r="L13" s="153">
        <v>0</v>
      </c>
      <c r="M13" s="152">
        <v>1</v>
      </c>
      <c r="N13" s="43">
        <f t="shared" si="0"/>
        <v>1</v>
      </c>
      <c r="O13" s="44">
        <f t="shared" si="0"/>
        <v>1</v>
      </c>
      <c r="P13" s="191">
        <f t="shared" si="0"/>
        <v>1</v>
      </c>
      <c r="Q13" s="192">
        <f t="shared" si="0"/>
        <v>1</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2</v>
      </c>
      <c r="AJ13" s="153">
        <v>0</v>
      </c>
      <c r="AK13" s="138">
        <v>3</v>
      </c>
      <c r="AL13" s="154">
        <v>0</v>
      </c>
      <c r="AM13" s="153">
        <v>0</v>
      </c>
      <c r="AN13" s="153">
        <v>0</v>
      </c>
      <c r="AO13" s="155">
        <v>0</v>
      </c>
      <c r="AP13" s="154">
        <v>0</v>
      </c>
      <c r="AQ13" s="153">
        <v>0</v>
      </c>
      <c r="AR13" s="153">
        <v>0</v>
      </c>
      <c r="AS13" s="152">
        <v>0</v>
      </c>
      <c r="AT13" s="47">
        <f t="shared" si="5"/>
        <v>0</v>
      </c>
      <c r="AU13" s="48">
        <f t="shared" si="5"/>
        <v>2</v>
      </c>
      <c r="AV13" s="195">
        <f t="shared" si="5"/>
        <v>0</v>
      </c>
      <c r="AW13" s="196">
        <f t="shared" si="5"/>
        <v>3</v>
      </c>
      <c r="AX13" s="151">
        <v>0</v>
      </c>
      <c r="AY13" s="152">
        <v>1</v>
      </c>
      <c r="AZ13" s="153">
        <v>0</v>
      </c>
      <c r="BA13" s="138">
        <v>1</v>
      </c>
      <c r="BB13" s="154">
        <v>0</v>
      </c>
      <c r="BC13" s="153">
        <v>1</v>
      </c>
      <c r="BD13" s="153">
        <v>0</v>
      </c>
      <c r="BE13" s="155">
        <v>2</v>
      </c>
      <c r="BF13" s="154">
        <v>0</v>
      </c>
      <c r="BG13" s="153">
        <v>0</v>
      </c>
      <c r="BH13" s="153">
        <v>0</v>
      </c>
      <c r="BI13" s="152">
        <v>0</v>
      </c>
      <c r="BJ13" s="43">
        <f t="shared" si="6"/>
        <v>0</v>
      </c>
      <c r="BK13" s="51">
        <f t="shared" si="6"/>
        <v>2</v>
      </c>
      <c r="BL13" s="197">
        <f t="shared" si="6"/>
        <v>0</v>
      </c>
      <c r="BM13" s="198">
        <f t="shared" si="6"/>
        <v>3</v>
      </c>
      <c r="BN13" s="56">
        <f t="shared" si="7"/>
        <v>1</v>
      </c>
      <c r="BO13" s="57">
        <f t="shared" si="7"/>
        <v>6</v>
      </c>
      <c r="BP13" s="209">
        <f t="shared" si="7"/>
        <v>1</v>
      </c>
      <c r="BQ13" s="210">
        <f t="shared" si="7"/>
        <v>8</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4</v>
      </c>
      <c r="BP14" s="209">
        <f t="shared" si="7"/>
        <v>0</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0</v>
      </c>
      <c r="BO16" s="57">
        <f t="shared" si="7"/>
        <v>3</v>
      </c>
      <c r="BP16" s="209">
        <f t="shared" si="7"/>
        <v>0</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1</v>
      </c>
      <c r="AJ22" s="153">
        <v>0</v>
      </c>
      <c r="AK22" s="138">
        <v>2</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3</v>
      </c>
      <c r="BP22" s="209">
        <f t="shared" si="7"/>
        <v>0</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1</v>
      </c>
      <c r="AJ23" s="158">
        <v>0</v>
      </c>
      <c r="AK23" s="159">
        <v>2</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2</v>
      </c>
      <c r="AX23" s="156">
        <v>0</v>
      </c>
      <c r="AY23" s="157">
        <v>0</v>
      </c>
      <c r="AZ23" s="158">
        <v>0</v>
      </c>
      <c r="BA23" s="159">
        <v>0</v>
      </c>
      <c r="BB23" s="160">
        <v>0</v>
      </c>
      <c r="BC23" s="158">
        <v>1</v>
      </c>
      <c r="BD23" s="158">
        <v>0</v>
      </c>
      <c r="BE23" s="161">
        <v>2</v>
      </c>
      <c r="BF23" s="160">
        <v>0</v>
      </c>
      <c r="BG23" s="158">
        <v>0</v>
      </c>
      <c r="BH23" s="158">
        <v>0</v>
      </c>
      <c r="BI23" s="157">
        <v>0</v>
      </c>
      <c r="BJ23" s="45">
        <f t="shared" si="6"/>
        <v>0</v>
      </c>
      <c r="BK23" s="58">
        <f t="shared" si="6"/>
        <v>1</v>
      </c>
      <c r="BL23" s="201">
        <f t="shared" si="6"/>
        <v>0</v>
      </c>
      <c r="BM23" s="202">
        <f t="shared" si="6"/>
        <v>2</v>
      </c>
      <c r="BN23" s="59">
        <f t="shared" si="7"/>
        <v>0</v>
      </c>
      <c r="BO23" s="60">
        <f t="shared" si="7"/>
        <v>3</v>
      </c>
      <c r="BP23" s="211">
        <f t="shared" si="7"/>
        <v>0</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1</v>
      </c>
      <c r="T30" s="153">
        <v>0</v>
      </c>
      <c r="U30" s="138">
        <v>1</v>
      </c>
      <c r="V30" s="154">
        <v>0</v>
      </c>
      <c r="W30" s="153">
        <v>0</v>
      </c>
      <c r="X30" s="153">
        <v>0</v>
      </c>
      <c r="Y30" s="155">
        <v>0</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2</v>
      </c>
      <c r="AJ30" s="153">
        <v>0</v>
      </c>
      <c r="AK30" s="138">
        <v>4</v>
      </c>
      <c r="AL30" s="154">
        <v>0</v>
      </c>
      <c r="AM30" s="153">
        <v>0</v>
      </c>
      <c r="AN30" s="153">
        <v>0</v>
      </c>
      <c r="AO30" s="155">
        <v>0</v>
      </c>
      <c r="AP30" s="154">
        <v>0</v>
      </c>
      <c r="AQ30" s="153">
        <v>0</v>
      </c>
      <c r="AR30" s="153">
        <v>0</v>
      </c>
      <c r="AS30" s="152">
        <v>0</v>
      </c>
      <c r="AT30" s="47">
        <f t="shared" si="14"/>
        <v>0</v>
      </c>
      <c r="AU30" s="48">
        <f>IF(COUNT(AI30,AM30,AQ30),SUM(AI30,AM30,AQ30),"")</f>
        <v>2</v>
      </c>
      <c r="AV30" s="195">
        <f t="shared" si="15"/>
        <v>0</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3</v>
      </c>
      <c r="BP30" s="213">
        <f t="shared" si="13"/>
        <v>0</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0</v>
      </c>
      <c r="AB31" s="153">
        <v>0</v>
      </c>
      <c r="AC31" s="152">
        <v>0</v>
      </c>
      <c r="AD31" s="47">
        <f t="shared" si="10"/>
        <v>0</v>
      </c>
      <c r="AE31" s="48">
        <f>IF(COUNT(S31,W31,AA31),SUM(S31,W31,AA31),"")</f>
        <v>2</v>
      </c>
      <c r="AF31" s="195">
        <f>IF(COUNT(T31,X31,AB31),SUM(T31,X31,AB31),"")</f>
        <v>0</v>
      </c>
      <c r="AG31" s="196">
        <f>IF(COUNT(U31,Y31,AC31),SUM(U31,Y31,AC31),"")</f>
        <v>2</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1</v>
      </c>
      <c r="X47" s="164">
        <v>0</v>
      </c>
      <c r="Y47" s="167">
        <v>1</v>
      </c>
      <c r="Z47" s="166">
        <v>0</v>
      </c>
      <c r="AA47" s="164">
        <v>0</v>
      </c>
      <c r="AB47" s="164">
        <v>0</v>
      </c>
      <c r="AC47" s="163">
        <v>0</v>
      </c>
      <c r="AD47" s="43">
        <f t="shared" si="25"/>
        <v>0</v>
      </c>
      <c r="AE47" s="44">
        <f>IF(COUNT(S47,W47,AA47),SUM(S47,W47,AA47),"")</f>
        <v>1</v>
      </c>
      <c r="AF47" s="191">
        <f t="shared" si="26"/>
        <v>0</v>
      </c>
      <c r="AG47" s="192">
        <f>IF(COUNT(U47,Y47,AC47),SUM(U47,Y47,AC47),"")</f>
        <v>1</v>
      </c>
      <c r="AH47" s="162">
        <v>0</v>
      </c>
      <c r="AI47" s="163">
        <v>4</v>
      </c>
      <c r="AJ47" s="164">
        <v>0</v>
      </c>
      <c r="AK47" s="165">
        <v>8</v>
      </c>
      <c r="AL47" s="166">
        <v>0</v>
      </c>
      <c r="AM47" s="164">
        <v>0</v>
      </c>
      <c r="AN47" s="164">
        <v>0</v>
      </c>
      <c r="AO47" s="167">
        <v>0</v>
      </c>
      <c r="AP47" s="166">
        <v>0</v>
      </c>
      <c r="AQ47" s="164">
        <v>0</v>
      </c>
      <c r="AR47" s="164">
        <v>0</v>
      </c>
      <c r="AS47" s="163">
        <v>0</v>
      </c>
      <c r="AT47" s="43">
        <f t="shared" si="27"/>
        <v>0</v>
      </c>
      <c r="AU47" s="44">
        <f>IF(COUNT(AI47,AM47,AQ47),SUM(AI47,AM47,AQ47),"")</f>
        <v>4</v>
      </c>
      <c r="AV47" s="191">
        <f t="shared" si="28"/>
        <v>0</v>
      </c>
      <c r="AW47" s="192">
        <f>IF(COUNT(AK47,AO47,AS47),SUM(AK47,AO47,AS47),"")</f>
        <v>8</v>
      </c>
      <c r="AX47" s="162">
        <v>0</v>
      </c>
      <c r="AY47" s="163">
        <v>0</v>
      </c>
      <c r="AZ47" s="164">
        <v>0</v>
      </c>
      <c r="BA47" s="165">
        <v>0</v>
      </c>
      <c r="BB47" s="166">
        <v>0</v>
      </c>
      <c r="BC47" s="164">
        <v>2</v>
      </c>
      <c r="BD47" s="164">
        <v>0</v>
      </c>
      <c r="BE47" s="167">
        <v>3</v>
      </c>
      <c r="BF47" s="166">
        <v>0</v>
      </c>
      <c r="BG47" s="164">
        <v>0</v>
      </c>
      <c r="BH47" s="164">
        <v>0</v>
      </c>
      <c r="BI47" s="163">
        <v>0</v>
      </c>
      <c r="BJ47" s="43">
        <f t="shared" si="29"/>
        <v>0</v>
      </c>
      <c r="BK47" s="44">
        <f>IF(COUNT(AY47,BC47,BG47),SUM(AY47,BC47,BG47),"")</f>
        <v>2</v>
      </c>
      <c r="BL47" s="191">
        <f t="shared" si="30"/>
        <v>0</v>
      </c>
      <c r="BM47" s="192">
        <f>IF(COUNT(BA47,BE47,BI47),SUM(BA47,BE47,BI47),"")</f>
        <v>3</v>
      </c>
      <c r="BN47" s="56">
        <f t="shared" si="31"/>
        <v>0</v>
      </c>
      <c r="BO47" s="57">
        <f>SUM(O47,AE47,AU47,BK47)</f>
        <v>8</v>
      </c>
      <c r="BP47" s="209">
        <f t="shared" si="32"/>
        <v>0</v>
      </c>
      <c r="BQ47" s="210">
        <f>SUM(Q47,AG47,AW47,BM47)</f>
        <v>13</v>
      </c>
    </row>
    <row r="48" spans="1:69" ht="16.5" customHeight="1">
      <c r="A48" s="26" t="s">
        <v>61</v>
      </c>
      <c r="B48" s="162">
        <v>0</v>
      </c>
      <c r="C48" s="163">
        <v>0</v>
      </c>
      <c r="D48" s="164">
        <v>0</v>
      </c>
      <c r="E48" s="165">
        <v>0</v>
      </c>
      <c r="F48" s="166">
        <v>1</v>
      </c>
      <c r="G48" s="164">
        <v>0</v>
      </c>
      <c r="H48" s="164">
        <v>1</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1</v>
      </c>
      <c r="T48" s="164">
        <v>0</v>
      </c>
      <c r="U48" s="165">
        <v>1</v>
      </c>
      <c r="V48" s="166">
        <v>0</v>
      </c>
      <c r="W48" s="164">
        <v>2</v>
      </c>
      <c r="X48" s="164">
        <v>0</v>
      </c>
      <c r="Y48" s="167">
        <v>2</v>
      </c>
      <c r="Z48" s="166">
        <v>1</v>
      </c>
      <c r="AA48" s="164">
        <v>0</v>
      </c>
      <c r="AB48" s="164">
        <v>1</v>
      </c>
      <c r="AC48" s="163">
        <v>0</v>
      </c>
      <c r="AD48" s="43">
        <f t="shared" si="25"/>
        <v>1</v>
      </c>
      <c r="AE48" s="44">
        <f>IF(COUNT(S48,W48,AA48),SUM(S48,W48,AA48),"")</f>
        <v>3</v>
      </c>
      <c r="AF48" s="191">
        <f t="shared" si="26"/>
        <v>1</v>
      </c>
      <c r="AG48" s="192">
        <f>IF(COUNT(U48,Y48,AC48),SUM(U48,Y48,AC48),"")</f>
        <v>3</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1</v>
      </c>
      <c r="AZ48" s="164">
        <v>0</v>
      </c>
      <c r="BA48" s="165">
        <v>1</v>
      </c>
      <c r="BB48" s="166">
        <v>0</v>
      </c>
      <c r="BC48" s="164">
        <v>0</v>
      </c>
      <c r="BD48" s="164">
        <v>0</v>
      </c>
      <c r="BE48" s="167">
        <v>0</v>
      </c>
      <c r="BF48" s="166">
        <v>0</v>
      </c>
      <c r="BG48" s="164">
        <v>2</v>
      </c>
      <c r="BH48" s="164">
        <v>0</v>
      </c>
      <c r="BI48" s="163">
        <v>2</v>
      </c>
      <c r="BJ48" s="43">
        <f t="shared" si="29"/>
        <v>0</v>
      </c>
      <c r="BK48" s="44">
        <f>IF(COUNT(AY48,BC48,BG48),SUM(AY48,BC48,BG48),"")</f>
        <v>3</v>
      </c>
      <c r="BL48" s="191">
        <f t="shared" si="30"/>
        <v>0</v>
      </c>
      <c r="BM48" s="192">
        <f>IF(COUNT(BA48,BE48,BI48),SUM(BA48,BE48,BI48),"")</f>
        <v>3</v>
      </c>
      <c r="BN48" s="61">
        <f t="shared" si="31"/>
        <v>2</v>
      </c>
      <c r="BO48" s="62">
        <f>SUM(O48,AE48,AU48,BK48)</f>
        <v>7</v>
      </c>
      <c r="BP48" s="213">
        <f t="shared" si="32"/>
        <v>2</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0</v>
      </c>
      <c r="H4" s="141">
        <v>0</v>
      </c>
      <c r="I4" s="144">
        <v>0</v>
      </c>
      <c r="J4" s="143">
        <v>1</v>
      </c>
      <c r="K4" s="141">
        <v>0</v>
      </c>
      <c r="L4" s="141">
        <v>1</v>
      </c>
      <c r="M4" s="140">
        <v>0</v>
      </c>
      <c r="N4" s="39">
        <f>IF(COUNT(B4,F4,J4),SUM(B4,F4,J4),"")</f>
        <v>1</v>
      </c>
      <c r="O4" s="40">
        <f>IF(COUNT(C4,G4,K4),SUM(C4,G4,K4),"")</f>
        <v>2</v>
      </c>
      <c r="P4" s="187">
        <f>IF(COUNT(D4,H4,L4),SUM(D4,H4,L4),"")</f>
        <v>1</v>
      </c>
      <c r="Q4" s="188">
        <f>IF(COUNT(E4,I4,M4),SUM(E4,I4,M4),"")</f>
        <v>2</v>
      </c>
      <c r="R4" s="139">
        <v>1</v>
      </c>
      <c r="S4" s="140">
        <v>1</v>
      </c>
      <c r="T4" s="141">
        <v>1</v>
      </c>
      <c r="U4" s="142">
        <v>1</v>
      </c>
      <c r="V4" s="143">
        <v>0</v>
      </c>
      <c r="W4" s="141">
        <v>3</v>
      </c>
      <c r="X4" s="141">
        <v>0</v>
      </c>
      <c r="Y4" s="144">
        <v>6</v>
      </c>
      <c r="Z4" s="143">
        <v>0</v>
      </c>
      <c r="AA4" s="141">
        <v>1</v>
      </c>
      <c r="AB4" s="141">
        <v>0</v>
      </c>
      <c r="AC4" s="140">
        <v>1</v>
      </c>
      <c r="AD4" s="39">
        <f>IF(COUNT(R4,V4,Z4),SUM(R4,V4,Z4),"")</f>
        <v>1</v>
      </c>
      <c r="AE4" s="40">
        <f>IF(COUNT(S4,W4,AA4),SUM(S4,W4,AA4),"")</f>
        <v>5</v>
      </c>
      <c r="AF4" s="187">
        <f>IF(COUNT(T4,X4,AB4),SUM(T4,X4,AB4),"")</f>
        <v>1</v>
      </c>
      <c r="AG4" s="188">
        <f>IF(COUNT(U4,Y4,AC4),SUM(U4,Y4,AC4),"")</f>
        <v>8</v>
      </c>
      <c r="AH4" s="139">
        <v>0</v>
      </c>
      <c r="AI4" s="140">
        <v>3</v>
      </c>
      <c r="AJ4" s="141">
        <v>0</v>
      </c>
      <c r="AK4" s="142">
        <v>3</v>
      </c>
      <c r="AL4" s="143">
        <v>1</v>
      </c>
      <c r="AM4" s="141">
        <v>4</v>
      </c>
      <c r="AN4" s="141">
        <v>1</v>
      </c>
      <c r="AO4" s="144">
        <v>6</v>
      </c>
      <c r="AP4" s="143">
        <v>0</v>
      </c>
      <c r="AQ4" s="141">
        <v>1</v>
      </c>
      <c r="AR4" s="141">
        <v>0</v>
      </c>
      <c r="AS4" s="140">
        <v>1</v>
      </c>
      <c r="AT4" s="39">
        <f>IF(COUNT(AH4,AL4,AP4),SUM(AH4,AL4,AP4),"")</f>
        <v>1</v>
      </c>
      <c r="AU4" s="40">
        <f>IF(COUNT(AI4,AM4,AQ4),SUM(AI4,AM4,AQ4),"")</f>
        <v>8</v>
      </c>
      <c r="AV4" s="187">
        <f>IF(COUNT(AJ4,AN4,AR4),SUM(AJ4,AN4,AR4),"")</f>
        <v>1</v>
      </c>
      <c r="AW4" s="188">
        <f>IF(COUNT(AK4,AO4,AS4),SUM(AK4,AO4,AS4),"")</f>
        <v>10</v>
      </c>
      <c r="AX4" s="139">
        <v>1</v>
      </c>
      <c r="AY4" s="140">
        <v>0</v>
      </c>
      <c r="AZ4" s="141">
        <v>1</v>
      </c>
      <c r="BA4" s="142">
        <v>0</v>
      </c>
      <c r="BB4" s="143">
        <v>1</v>
      </c>
      <c r="BC4" s="141">
        <v>0</v>
      </c>
      <c r="BD4" s="141">
        <v>1</v>
      </c>
      <c r="BE4" s="144">
        <v>0</v>
      </c>
      <c r="BF4" s="143">
        <v>0</v>
      </c>
      <c r="BG4" s="141">
        <v>1</v>
      </c>
      <c r="BH4" s="141">
        <v>0</v>
      </c>
      <c r="BI4" s="140">
        <v>1</v>
      </c>
      <c r="BJ4" s="39">
        <f>IF(COUNT(AX4,BB4,BF4),SUM(AX4,BB4,BF4),"")</f>
        <v>2</v>
      </c>
      <c r="BK4" s="40">
        <f>IF(COUNT(AY4,BC4,BG4),SUM(AY4,BC4,BG4),"")</f>
        <v>1</v>
      </c>
      <c r="BL4" s="187">
        <f>IF(COUNT(AZ4,BD4,BH4),SUM(AZ4,BD4,BH4),"")</f>
        <v>2</v>
      </c>
      <c r="BM4" s="188">
        <f>IF(COUNT(BA4,BE4,BI4),SUM(BA4,BE4,BI4),"")</f>
        <v>1</v>
      </c>
      <c r="BN4" s="52">
        <f>SUM(N4,AD4,AT4,BJ4)</f>
        <v>5</v>
      </c>
      <c r="BO4" s="53">
        <f>SUM(O4,AE4,AU4,BK4)</f>
        <v>16</v>
      </c>
      <c r="BP4" s="205">
        <f>SUM(P4,AF4,AV4,BL4)</f>
        <v>5</v>
      </c>
      <c r="BQ4" s="206">
        <f>SUM(Q4,AG4,AW4,BM4)</f>
        <v>21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2</v>
      </c>
      <c r="X6" s="147">
        <v>0</v>
      </c>
      <c r="Y6" s="150">
        <v>3</v>
      </c>
      <c r="Z6" s="149">
        <v>0</v>
      </c>
      <c r="AA6" s="147">
        <v>0</v>
      </c>
      <c r="AB6" s="147">
        <v>0</v>
      </c>
      <c r="AC6" s="146">
        <v>0</v>
      </c>
      <c r="AD6" s="41">
        <f aca="true" t="shared" si="1" ref="AD6:AG23">IF(COUNT(R6,V6,Z6),SUM(R6,V6,Z6),"")</f>
        <v>0</v>
      </c>
      <c r="AE6" s="42">
        <f t="shared" si="1"/>
        <v>2</v>
      </c>
      <c r="AF6" s="189">
        <f t="shared" si="1"/>
        <v>0</v>
      </c>
      <c r="AG6" s="190">
        <f t="shared" si="1"/>
        <v>3</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2</v>
      </c>
      <c r="BP6" s="207">
        <f t="shared" si="4"/>
        <v>0</v>
      </c>
      <c r="BQ6" s="208">
        <f t="shared" si="4"/>
        <v>3</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2</v>
      </c>
      <c r="X7" s="153">
        <v>0</v>
      </c>
      <c r="Y7" s="155">
        <v>3</v>
      </c>
      <c r="Z7" s="154">
        <v>0</v>
      </c>
      <c r="AA7" s="153">
        <v>0</v>
      </c>
      <c r="AB7" s="153">
        <v>0</v>
      </c>
      <c r="AC7" s="152">
        <v>0</v>
      </c>
      <c r="AD7" s="47">
        <f t="shared" si="1"/>
        <v>0</v>
      </c>
      <c r="AE7" s="48">
        <f t="shared" si="1"/>
        <v>2</v>
      </c>
      <c r="AF7" s="195">
        <f t="shared" si="1"/>
        <v>0</v>
      </c>
      <c r="AG7" s="196">
        <f t="shared" si="1"/>
        <v>3</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4</v>
      </c>
      <c r="BP7" s="209">
        <f t="shared" si="4"/>
        <v>0</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2</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2</v>
      </c>
      <c r="BP11" s="209" t="s">
        <v>52</v>
      </c>
      <c r="BQ11" s="210" t="s">
        <v>52</v>
      </c>
      <c r="BS11" s="6"/>
    </row>
    <row r="12" spans="1:69" ht="16.5" customHeight="1">
      <c r="A12" s="80" t="s">
        <v>45</v>
      </c>
      <c r="B12" s="151">
        <v>0</v>
      </c>
      <c r="C12" s="152">
        <v>2</v>
      </c>
      <c r="D12" s="153">
        <v>0</v>
      </c>
      <c r="E12" s="138">
        <v>2</v>
      </c>
      <c r="F12" s="154">
        <v>0</v>
      </c>
      <c r="G12" s="153">
        <v>0</v>
      </c>
      <c r="H12" s="153">
        <v>0</v>
      </c>
      <c r="I12" s="155">
        <v>0</v>
      </c>
      <c r="J12" s="154">
        <v>0</v>
      </c>
      <c r="K12" s="153">
        <v>0</v>
      </c>
      <c r="L12" s="153">
        <v>0</v>
      </c>
      <c r="M12" s="152">
        <v>0</v>
      </c>
      <c r="N12" s="43">
        <f t="shared" si="0"/>
        <v>0</v>
      </c>
      <c r="O12" s="44">
        <f t="shared" si="0"/>
        <v>2</v>
      </c>
      <c r="P12" s="191">
        <f t="shared" si="0"/>
        <v>0</v>
      </c>
      <c r="Q12" s="192">
        <f t="shared" si="0"/>
        <v>2</v>
      </c>
      <c r="R12" s="151">
        <v>0</v>
      </c>
      <c r="S12" s="152">
        <v>1</v>
      </c>
      <c r="T12" s="153">
        <v>0</v>
      </c>
      <c r="U12" s="138">
        <v>1</v>
      </c>
      <c r="V12" s="154">
        <v>0</v>
      </c>
      <c r="W12" s="153">
        <v>3</v>
      </c>
      <c r="X12" s="153">
        <v>0</v>
      </c>
      <c r="Y12" s="155">
        <v>6</v>
      </c>
      <c r="Z12" s="154">
        <v>0</v>
      </c>
      <c r="AA12" s="153">
        <v>0</v>
      </c>
      <c r="AB12" s="153">
        <v>0</v>
      </c>
      <c r="AC12" s="152">
        <v>0</v>
      </c>
      <c r="AD12" s="47">
        <f t="shared" si="1"/>
        <v>0</v>
      </c>
      <c r="AE12" s="51">
        <f t="shared" si="1"/>
        <v>4</v>
      </c>
      <c r="AF12" s="197">
        <f t="shared" si="1"/>
        <v>0</v>
      </c>
      <c r="AG12" s="198">
        <f t="shared" si="1"/>
        <v>7</v>
      </c>
      <c r="AH12" s="151">
        <v>0</v>
      </c>
      <c r="AI12" s="152">
        <v>0</v>
      </c>
      <c r="AJ12" s="153">
        <v>0</v>
      </c>
      <c r="AK12" s="138">
        <v>0</v>
      </c>
      <c r="AL12" s="154">
        <v>0</v>
      </c>
      <c r="AM12" s="153">
        <v>1</v>
      </c>
      <c r="AN12" s="153">
        <v>0</v>
      </c>
      <c r="AO12" s="155">
        <v>1</v>
      </c>
      <c r="AP12" s="154">
        <v>0</v>
      </c>
      <c r="AQ12" s="153">
        <v>1</v>
      </c>
      <c r="AR12" s="153">
        <v>0</v>
      </c>
      <c r="AS12" s="152">
        <v>1</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9</v>
      </c>
      <c r="BP12" s="209">
        <f t="shared" si="7"/>
        <v>0</v>
      </c>
      <c r="BQ12" s="210">
        <f t="shared" si="7"/>
        <v>12</v>
      </c>
    </row>
    <row r="13" spans="1:69" ht="16.5" customHeight="1">
      <c r="A13" s="80" t="s">
        <v>14</v>
      </c>
      <c r="B13" s="151">
        <v>0</v>
      </c>
      <c r="C13" s="152">
        <v>1</v>
      </c>
      <c r="D13" s="153">
        <v>0</v>
      </c>
      <c r="E13" s="138">
        <v>1</v>
      </c>
      <c r="F13" s="154">
        <v>0</v>
      </c>
      <c r="G13" s="153">
        <v>0</v>
      </c>
      <c r="H13" s="153">
        <v>0</v>
      </c>
      <c r="I13" s="155">
        <v>0</v>
      </c>
      <c r="J13" s="154">
        <v>1</v>
      </c>
      <c r="K13" s="153">
        <v>0</v>
      </c>
      <c r="L13" s="153">
        <v>1</v>
      </c>
      <c r="M13" s="152">
        <v>0</v>
      </c>
      <c r="N13" s="43">
        <f t="shared" si="0"/>
        <v>1</v>
      </c>
      <c r="O13" s="44">
        <f t="shared" si="0"/>
        <v>1</v>
      </c>
      <c r="P13" s="191">
        <f t="shared" si="0"/>
        <v>1</v>
      </c>
      <c r="Q13" s="192">
        <f t="shared" si="0"/>
        <v>1</v>
      </c>
      <c r="R13" s="151">
        <v>0</v>
      </c>
      <c r="S13" s="152">
        <v>0</v>
      </c>
      <c r="T13" s="153">
        <v>0</v>
      </c>
      <c r="U13" s="138">
        <v>0</v>
      </c>
      <c r="V13" s="154">
        <v>0</v>
      </c>
      <c r="W13" s="153">
        <v>1</v>
      </c>
      <c r="X13" s="153">
        <v>0</v>
      </c>
      <c r="Y13" s="155">
        <v>3</v>
      </c>
      <c r="Z13" s="154">
        <v>0</v>
      </c>
      <c r="AA13" s="153">
        <v>0</v>
      </c>
      <c r="AB13" s="153">
        <v>0</v>
      </c>
      <c r="AC13" s="152">
        <v>0</v>
      </c>
      <c r="AD13" s="47">
        <f t="shared" si="1"/>
        <v>0</v>
      </c>
      <c r="AE13" s="48">
        <f t="shared" si="1"/>
        <v>1</v>
      </c>
      <c r="AF13" s="195">
        <f t="shared" si="1"/>
        <v>0</v>
      </c>
      <c r="AG13" s="196">
        <f t="shared" si="1"/>
        <v>3</v>
      </c>
      <c r="AH13" s="151">
        <v>0</v>
      </c>
      <c r="AI13" s="152">
        <v>0</v>
      </c>
      <c r="AJ13" s="153">
        <v>0</v>
      </c>
      <c r="AK13" s="138">
        <v>0</v>
      </c>
      <c r="AL13" s="154">
        <v>0</v>
      </c>
      <c r="AM13" s="153">
        <v>1</v>
      </c>
      <c r="AN13" s="153">
        <v>0</v>
      </c>
      <c r="AO13" s="155">
        <v>1</v>
      </c>
      <c r="AP13" s="154">
        <v>0</v>
      </c>
      <c r="AQ13" s="153">
        <v>1</v>
      </c>
      <c r="AR13" s="153">
        <v>0</v>
      </c>
      <c r="AS13" s="152">
        <v>1</v>
      </c>
      <c r="AT13" s="47">
        <f t="shared" si="5"/>
        <v>0</v>
      </c>
      <c r="AU13" s="48">
        <f t="shared" si="5"/>
        <v>2</v>
      </c>
      <c r="AV13" s="195">
        <f t="shared" si="5"/>
        <v>0</v>
      </c>
      <c r="AW13" s="196">
        <f t="shared" si="5"/>
        <v>2</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4</v>
      </c>
      <c r="BP13" s="209">
        <f t="shared" si="7"/>
        <v>1</v>
      </c>
      <c r="BQ13" s="210">
        <f t="shared" si="7"/>
        <v>6</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1</v>
      </c>
      <c r="X14" s="153">
        <v>0</v>
      </c>
      <c r="Y14" s="155">
        <v>3</v>
      </c>
      <c r="Z14" s="154">
        <v>0</v>
      </c>
      <c r="AA14" s="153">
        <v>0</v>
      </c>
      <c r="AB14" s="153">
        <v>0</v>
      </c>
      <c r="AC14" s="152">
        <v>0</v>
      </c>
      <c r="AD14" s="47">
        <f t="shared" si="1"/>
        <v>0</v>
      </c>
      <c r="AE14" s="51">
        <f t="shared" si="1"/>
        <v>2</v>
      </c>
      <c r="AF14" s="197">
        <f t="shared" si="1"/>
        <v>0</v>
      </c>
      <c r="AG14" s="198">
        <f t="shared" si="1"/>
        <v>4</v>
      </c>
      <c r="AH14" s="151">
        <v>0</v>
      </c>
      <c r="AI14" s="152">
        <v>0</v>
      </c>
      <c r="AJ14" s="153">
        <v>0</v>
      </c>
      <c r="AK14" s="138">
        <v>0</v>
      </c>
      <c r="AL14" s="154">
        <v>1</v>
      </c>
      <c r="AM14" s="153">
        <v>1</v>
      </c>
      <c r="AN14" s="153">
        <v>1</v>
      </c>
      <c r="AO14" s="155">
        <v>3</v>
      </c>
      <c r="AP14" s="154">
        <v>0</v>
      </c>
      <c r="AQ14" s="153">
        <v>1</v>
      </c>
      <c r="AR14" s="153">
        <v>0</v>
      </c>
      <c r="AS14" s="152">
        <v>1</v>
      </c>
      <c r="AT14" s="47">
        <f t="shared" si="5"/>
        <v>1</v>
      </c>
      <c r="AU14" s="48">
        <f t="shared" si="5"/>
        <v>2</v>
      </c>
      <c r="AV14" s="195">
        <f t="shared" si="5"/>
        <v>1</v>
      </c>
      <c r="AW14" s="196">
        <f t="shared" si="5"/>
        <v>4</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5</v>
      </c>
      <c r="BP14" s="209">
        <f t="shared" si="7"/>
        <v>1</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1</v>
      </c>
      <c r="AM15" s="153">
        <v>0</v>
      </c>
      <c r="AN15" s="153">
        <v>1</v>
      </c>
      <c r="AO15" s="155">
        <v>2</v>
      </c>
      <c r="AP15" s="154">
        <v>0</v>
      </c>
      <c r="AQ15" s="153">
        <v>1</v>
      </c>
      <c r="AR15" s="153">
        <v>0</v>
      </c>
      <c r="AS15" s="152">
        <v>1</v>
      </c>
      <c r="AT15" s="47">
        <f t="shared" si="5"/>
        <v>1</v>
      </c>
      <c r="AU15" s="48">
        <f t="shared" si="5"/>
        <v>1</v>
      </c>
      <c r="AV15" s="195">
        <f t="shared" si="5"/>
        <v>1</v>
      </c>
      <c r="AW15" s="196">
        <f t="shared" si="5"/>
        <v>3</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1</v>
      </c>
      <c r="D17" s="153">
        <v>0</v>
      </c>
      <c r="E17" s="138">
        <v>1</v>
      </c>
      <c r="F17" s="154">
        <v>0</v>
      </c>
      <c r="G17" s="153">
        <v>0</v>
      </c>
      <c r="H17" s="153">
        <v>0</v>
      </c>
      <c r="I17" s="155">
        <v>0</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1</v>
      </c>
      <c r="X17" s="153">
        <v>0</v>
      </c>
      <c r="Y17" s="155">
        <v>3</v>
      </c>
      <c r="Z17" s="154">
        <v>0</v>
      </c>
      <c r="AA17" s="153">
        <v>0</v>
      </c>
      <c r="AB17" s="153">
        <v>0</v>
      </c>
      <c r="AC17" s="152">
        <v>0</v>
      </c>
      <c r="AD17" s="47">
        <f t="shared" si="1"/>
        <v>0</v>
      </c>
      <c r="AE17" s="48">
        <f t="shared" si="1"/>
        <v>1</v>
      </c>
      <c r="AF17" s="195">
        <f t="shared" si="1"/>
        <v>0</v>
      </c>
      <c r="AG17" s="196">
        <f t="shared" si="1"/>
        <v>3</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3</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1</v>
      </c>
      <c r="AP18" s="154">
        <v>0</v>
      </c>
      <c r="AQ18" s="153">
        <v>1</v>
      </c>
      <c r="AR18" s="153">
        <v>0</v>
      </c>
      <c r="AS18" s="152">
        <v>1</v>
      </c>
      <c r="AT18" s="47">
        <f t="shared" si="5"/>
        <v>0</v>
      </c>
      <c r="AU18" s="48">
        <f t="shared" si="5"/>
        <v>1</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1</v>
      </c>
      <c r="AP19" s="154">
        <v>0</v>
      </c>
      <c r="AQ19" s="153">
        <v>1</v>
      </c>
      <c r="AR19" s="153">
        <v>0</v>
      </c>
      <c r="AS19" s="152">
        <v>1</v>
      </c>
      <c r="AT19" s="47">
        <f t="shared" si="5"/>
        <v>0</v>
      </c>
      <c r="AU19" s="48">
        <f t="shared" si="5"/>
        <v>1</v>
      </c>
      <c r="AV19" s="195">
        <f t="shared" si="5"/>
        <v>0</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2</v>
      </c>
      <c r="D22" s="153">
        <v>0</v>
      </c>
      <c r="E22" s="138">
        <v>2</v>
      </c>
      <c r="F22" s="154">
        <v>0</v>
      </c>
      <c r="G22" s="153">
        <v>0</v>
      </c>
      <c r="H22" s="153">
        <v>0</v>
      </c>
      <c r="I22" s="155">
        <v>0</v>
      </c>
      <c r="J22" s="154">
        <v>1</v>
      </c>
      <c r="K22" s="153">
        <v>0</v>
      </c>
      <c r="L22" s="153">
        <v>1</v>
      </c>
      <c r="M22" s="152">
        <v>0</v>
      </c>
      <c r="N22" s="43">
        <f t="shared" si="0"/>
        <v>1</v>
      </c>
      <c r="O22" s="44">
        <f t="shared" si="0"/>
        <v>2</v>
      </c>
      <c r="P22" s="191">
        <f t="shared" si="0"/>
        <v>1</v>
      </c>
      <c r="Q22" s="192">
        <f t="shared" si="0"/>
        <v>2</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1</v>
      </c>
      <c r="AM22" s="153">
        <v>1</v>
      </c>
      <c r="AN22" s="153">
        <v>1</v>
      </c>
      <c r="AO22" s="155">
        <v>1</v>
      </c>
      <c r="AP22" s="154">
        <v>0</v>
      </c>
      <c r="AQ22" s="153">
        <v>1</v>
      </c>
      <c r="AR22" s="153">
        <v>0</v>
      </c>
      <c r="AS22" s="152">
        <v>1</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5</v>
      </c>
      <c r="BP22" s="209">
        <f t="shared" si="7"/>
        <v>2</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2</v>
      </c>
      <c r="AN23" s="158">
        <v>0</v>
      </c>
      <c r="AO23" s="161">
        <v>2</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1</v>
      </c>
      <c r="BC23" s="158">
        <v>0</v>
      </c>
      <c r="BD23" s="158">
        <v>1</v>
      </c>
      <c r="BE23" s="161">
        <v>0</v>
      </c>
      <c r="BF23" s="160">
        <v>0</v>
      </c>
      <c r="BG23" s="158">
        <v>0</v>
      </c>
      <c r="BH23" s="158">
        <v>0</v>
      </c>
      <c r="BI23" s="157">
        <v>0</v>
      </c>
      <c r="BJ23" s="45">
        <f t="shared" si="6"/>
        <v>1</v>
      </c>
      <c r="BK23" s="58">
        <f t="shared" si="6"/>
        <v>0</v>
      </c>
      <c r="BL23" s="201">
        <f t="shared" si="6"/>
        <v>1</v>
      </c>
      <c r="BM23" s="202">
        <f t="shared" si="6"/>
        <v>0</v>
      </c>
      <c r="BN23" s="59">
        <f t="shared" si="7"/>
        <v>1</v>
      </c>
      <c r="BO23" s="60">
        <f t="shared" si="7"/>
        <v>2</v>
      </c>
      <c r="BP23" s="211">
        <f t="shared" si="7"/>
        <v>1</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2</v>
      </c>
      <c r="X25" s="147">
        <v>0</v>
      </c>
      <c r="Y25" s="150">
        <v>4</v>
      </c>
      <c r="Z25" s="149">
        <v>0</v>
      </c>
      <c r="AA25" s="147">
        <v>0</v>
      </c>
      <c r="AB25" s="147">
        <v>0</v>
      </c>
      <c r="AC25" s="146">
        <v>0</v>
      </c>
      <c r="AD25" s="41">
        <f aca="true" t="shared" si="10" ref="AD25:AG34">IF(COUNT(R25,V25,Z25),SUM(R25,V25,Z25),"")</f>
        <v>0</v>
      </c>
      <c r="AE25" s="42">
        <f t="shared" si="10"/>
        <v>2</v>
      </c>
      <c r="AF25" s="189">
        <f t="shared" si="10"/>
        <v>0</v>
      </c>
      <c r="AG25" s="190">
        <f t="shared" si="10"/>
        <v>4</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3</v>
      </c>
      <c r="BP25" s="207">
        <f t="shared" si="13"/>
        <v>0</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1</v>
      </c>
      <c r="X28" s="164">
        <v>0</v>
      </c>
      <c r="Y28" s="167">
        <v>1</v>
      </c>
      <c r="Z28" s="166">
        <v>0</v>
      </c>
      <c r="AA28" s="164">
        <v>0</v>
      </c>
      <c r="AB28" s="164">
        <v>0</v>
      </c>
      <c r="AC28" s="163">
        <v>0</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1</v>
      </c>
      <c r="AM30" s="153">
        <v>0</v>
      </c>
      <c r="AN30" s="153">
        <v>1</v>
      </c>
      <c r="AO30" s="155">
        <v>2</v>
      </c>
      <c r="AP30" s="154">
        <v>0</v>
      </c>
      <c r="AQ30" s="153">
        <v>0</v>
      </c>
      <c r="AR30" s="153">
        <v>0</v>
      </c>
      <c r="AS30" s="152">
        <v>0</v>
      </c>
      <c r="AT30" s="47">
        <f t="shared" si="14"/>
        <v>1</v>
      </c>
      <c r="AU30" s="48">
        <f>IF(COUNT(AI30,AM30,AQ30),SUM(AI30,AM30,AQ30),"")</f>
        <v>1</v>
      </c>
      <c r="AV30" s="195">
        <f t="shared" si="15"/>
        <v>1</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1</v>
      </c>
      <c r="BP30" s="213">
        <f t="shared" si="13"/>
        <v>1</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1</v>
      </c>
      <c r="S31" s="152">
        <v>1</v>
      </c>
      <c r="T31" s="153">
        <v>1</v>
      </c>
      <c r="U31" s="138">
        <v>1</v>
      </c>
      <c r="V31" s="154">
        <v>0</v>
      </c>
      <c r="W31" s="153">
        <v>0</v>
      </c>
      <c r="X31" s="153">
        <v>0</v>
      </c>
      <c r="Y31" s="155">
        <v>0</v>
      </c>
      <c r="Z31" s="154">
        <v>0</v>
      </c>
      <c r="AA31" s="153">
        <v>0</v>
      </c>
      <c r="AB31" s="153">
        <v>0</v>
      </c>
      <c r="AC31" s="152">
        <v>0</v>
      </c>
      <c r="AD31" s="47">
        <f t="shared" si="10"/>
        <v>1</v>
      </c>
      <c r="AE31" s="48">
        <f>IF(COUNT(S31,W31,AA31),SUM(S31,W31,AA31),"")</f>
        <v>1</v>
      </c>
      <c r="AF31" s="195">
        <f>IF(COUNT(T31,X31,AB31),SUM(T31,X31,AB31),"")</f>
        <v>1</v>
      </c>
      <c r="AG31" s="196">
        <f>IF(COUNT(U31,Y31,AC31),SUM(U31,Y31,AC31),"")</f>
        <v>1</v>
      </c>
      <c r="AH31" s="151">
        <v>0</v>
      </c>
      <c r="AI31" s="152">
        <v>1</v>
      </c>
      <c r="AJ31" s="153">
        <v>0</v>
      </c>
      <c r="AK31" s="138">
        <v>1</v>
      </c>
      <c r="AL31" s="154">
        <v>0</v>
      </c>
      <c r="AM31" s="153">
        <v>1</v>
      </c>
      <c r="AN31" s="153">
        <v>0</v>
      </c>
      <c r="AO31" s="155">
        <v>1</v>
      </c>
      <c r="AP31" s="154">
        <v>0</v>
      </c>
      <c r="AQ31" s="153">
        <v>0</v>
      </c>
      <c r="AR31" s="153">
        <v>0</v>
      </c>
      <c r="AS31" s="152">
        <v>0</v>
      </c>
      <c r="AT31" s="47">
        <f t="shared" si="14"/>
        <v>0</v>
      </c>
      <c r="AU31" s="48">
        <f>IF(COUNT(AI31,AM31,AQ31),SUM(AI31,AM31,AQ31),"")</f>
        <v>2</v>
      </c>
      <c r="AV31" s="195">
        <f t="shared" si="15"/>
        <v>0</v>
      </c>
      <c r="AW31" s="196">
        <f>IF(COUNT(AK31,AO31,AS31),SUM(AK31,AO31,AS31),"")</f>
        <v>2</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2</v>
      </c>
      <c r="BO31" s="62">
        <f>SUM(O31,AE31,AU31,BK31)</f>
        <v>4</v>
      </c>
      <c r="BP31" s="213">
        <f t="shared" si="13"/>
        <v>2</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2</v>
      </c>
      <c r="AN36" s="147">
        <v>0</v>
      </c>
      <c r="AO36" s="150">
        <v>2</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1</v>
      </c>
      <c r="AN38" s="153">
        <v>0</v>
      </c>
      <c r="AO38" s="155">
        <v>1</v>
      </c>
      <c r="AP38" s="154">
        <v>0</v>
      </c>
      <c r="AQ38" s="153">
        <v>0</v>
      </c>
      <c r="AR38" s="153">
        <v>0</v>
      </c>
      <c r="AS38" s="152">
        <v>0</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1</v>
      </c>
      <c r="S40" s="152">
        <v>0</v>
      </c>
      <c r="T40" s="153">
        <v>1</v>
      </c>
      <c r="U40" s="138">
        <v>0</v>
      </c>
      <c r="V40" s="154">
        <v>0</v>
      </c>
      <c r="W40" s="153">
        <v>0</v>
      </c>
      <c r="X40" s="153">
        <v>0</v>
      </c>
      <c r="Y40" s="155">
        <v>0</v>
      </c>
      <c r="Z40" s="154">
        <v>0</v>
      </c>
      <c r="AA40" s="153">
        <v>0</v>
      </c>
      <c r="AB40" s="153">
        <v>0</v>
      </c>
      <c r="AC40" s="152">
        <v>0</v>
      </c>
      <c r="AD40" s="43">
        <f t="shared" si="19"/>
        <v>1</v>
      </c>
      <c r="AE40" s="44">
        <f t="shared" si="19"/>
        <v>0</v>
      </c>
      <c r="AF40" s="191">
        <f t="shared" si="19"/>
        <v>1</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1</v>
      </c>
      <c r="AY40" s="152">
        <v>0</v>
      </c>
      <c r="AZ40" s="153">
        <v>1</v>
      </c>
      <c r="BA40" s="138">
        <v>0</v>
      </c>
      <c r="BB40" s="154">
        <v>0</v>
      </c>
      <c r="BC40" s="153">
        <v>0</v>
      </c>
      <c r="BD40" s="153">
        <v>0</v>
      </c>
      <c r="BE40" s="155">
        <v>0</v>
      </c>
      <c r="BF40" s="154">
        <v>0</v>
      </c>
      <c r="BG40" s="153">
        <v>0</v>
      </c>
      <c r="BH40" s="153">
        <v>0</v>
      </c>
      <c r="BI40" s="152">
        <v>0</v>
      </c>
      <c r="BJ40" s="47">
        <f t="shared" si="21"/>
        <v>1</v>
      </c>
      <c r="BK40" s="48">
        <f t="shared" si="21"/>
        <v>0</v>
      </c>
      <c r="BL40" s="195">
        <f t="shared" si="21"/>
        <v>1</v>
      </c>
      <c r="BM40" s="196">
        <f t="shared" si="21"/>
        <v>0</v>
      </c>
      <c r="BN40" s="61">
        <f t="shared" si="22"/>
        <v>2</v>
      </c>
      <c r="BO40" s="62">
        <f t="shared" si="22"/>
        <v>1</v>
      </c>
      <c r="BP40" s="213">
        <f t="shared" si="22"/>
        <v>2</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1</v>
      </c>
      <c r="AY46" s="163" t="s">
        <v>211</v>
      </c>
      <c r="AZ46" s="164">
        <v>1</v>
      </c>
      <c r="BA46" s="165" t="s">
        <v>211</v>
      </c>
      <c r="BB46" s="166">
        <v>1</v>
      </c>
      <c r="BC46" s="164" t="s">
        <v>211</v>
      </c>
      <c r="BD46" s="164">
        <v>1</v>
      </c>
      <c r="BE46" s="167" t="s">
        <v>211</v>
      </c>
      <c r="BF46" s="166">
        <v>0</v>
      </c>
      <c r="BG46" s="164" t="s">
        <v>211</v>
      </c>
      <c r="BH46" s="164">
        <v>0</v>
      </c>
      <c r="BI46" s="163" t="s">
        <v>211</v>
      </c>
      <c r="BJ46" s="43">
        <f t="shared" si="29"/>
        <v>2</v>
      </c>
      <c r="BK46" s="44" t="s">
        <v>52</v>
      </c>
      <c r="BL46" s="191">
        <f t="shared" si="30"/>
        <v>2</v>
      </c>
      <c r="BM46" s="192" t="s">
        <v>52</v>
      </c>
      <c r="BN46" s="56">
        <f t="shared" si="31"/>
        <v>5</v>
      </c>
      <c r="BO46" s="62" t="s">
        <v>52</v>
      </c>
      <c r="BP46" s="209">
        <f t="shared" si="32"/>
        <v>5</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2</v>
      </c>
      <c r="X47" s="164">
        <v>0</v>
      </c>
      <c r="Y47" s="167">
        <v>5</v>
      </c>
      <c r="Z47" s="166">
        <v>0</v>
      </c>
      <c r="AA47" s="164">
        <v>1</v>
      </c>
      <c r="AB47" s="164">
        <v>0</v>
      </c>
      <c r="AC47" s="163">
        <v>1</v>
      </c>
      <c r="AD47" s="43">
        <f t="shared" si="25"/>
        <v>0</v>
      </c>
      <c r="AE47" s="44">
        <f>IF(COUNT(S47,W47,AA47),SUM(S47,W47,AA47),"")</f>
        <v>3</v>
      </c>
      <c r="AF47" s="191">
        <f t="shared" si="26"/>
        <v>0</v>
      </c>
      <c r="AG47" s="192">
        <f>IF(COUNT(U47,Y47,AC47),SUM(U47,Y47,AC47),"")</f>
        <v>6</v>
      </c>
      <c r="AH47" s="162">
        <v>0</v>
      </c>
      <c r="AI47" s="163">
        <v>1</v>
      </c>
      <c r="AJ47" s="164">
        <v>0</v>
      </c>
      <c r="AK47" s="165">
        <v>1</v>
      </c>
      <c r="AL47" s="166">
        <v>1</v>
      </c>
      <c r="AM47" s="164">
        <v>2</v>
      </c>
      <c r="AN47" s="164">
        <v>1</v>
      </c>
      <c r="AO47" s="167">
        <v>4</v>
      </c>
      <c r="AP47" s="166">
        <v>0</v>
      </c>
      <c r="AQ47" s="164">
        <v>1</v>
      </c>
      <c r="AR47" s="164">
        <v>0</v>
      </c>
      <c r="AS47" s="163">
        <v>1</v>
      </c>
      <c r="AT47" s="43">
        <f t="shared" si="27"/>
        <v>1</v>
      </c>
      <c r="AU47" s="44">
        <f>IF(COUNT(AI47,AM47,AQ47),SUM(AI47,AM47,AQ47),"")</f>
        <v>4</v>
      </c>
      <c r="AV47" s="191">
        <f t="shared" si="28"/>
        <v>1</v>
      </c>
      <c r="AW47" s="192">
        <f>IF(COUNT(AK47,AO47,AS47),SUM(AK47,AO47,AS47),"")</f>
        <v>6</v>
      </c>
      <c r="AX47" s="162">
        <v>1</v>
      </c>
      <c r="AY47" s="163">
        <v>0</v>
      </c>
      <c r="AZ47" s="164">
        <v>1</v>
      </c>
      <c r="BA47" s="165">
        <v>0</v>
      </c>
      <c r="BB47" s="166">
        <v>1</v>
      </c>
      <c r="BC47" s="164">
        <v>0</v>
      </c>
      <c r="BD47" s="164">
        <v>1</v>
      </c>
      <c r="BE47" s="167">
        <v>0</v>
      </c>
      <c r="BF47" s="166">
        <v>0</v>
      </c>
      <c r="BG47" s="164">
        <v>1</v>
      </c>
      <c r="BH47" s="164">
        <v>0</v>
      </c>
      <c r="BI47" s="163">
        <v>1</v>
      </c>
      <c r="BJ47" s="43">
        <f t="shared" si="29"/>
        <v>2</v>
      </c>
      <c r="BK47" s="44">
        <f>IF(COUNT(AY47,BC47,BG47),SUM(AY47,BC47,BG47),"")</f>
        <v>1</v>
      </c>
      <c r="BL47" s="191">
        <f t="shared" si="30"/>
        <v>2</v>
      </c>
      <c r="BM47" s="192">
        <f>IF(COUNT(BA47,BE47,BI47),SUM(BA47,BE47,BI47),"")</f>
        <v>1</v>
      </c>
      <c r="BN47" s="56">
        <f t="shared" si="31"/>
        <v>4</v>
      </c>
      <c r="BO47" s="57">
        <f>SUM(O47,AE47,AU47,BK47)</f>
        <v>8</v>
      </c>
      <c r="BP47" s="209">
        <f t="shared" si="32"/>
        <v>4</v>
      </c>
      <c r="BQ47" s="210">
        <f>SUM(Q47,AG47,AW47,BM47)</f>
        <v>13</v>
      </c>
    </row>
    <row r="48" spans="1:69" ht="16.5" customHeight="1">
      <c r="A48" s="26" t="s">
        <v>61</v>
      </c>
      <c r="B48" s="162">
        <v>0</v>
      </c>
      <c r="C48" s="163">
        <v>2</v>
      </c>
      <c r="D48" s="164">
        <v>0</v>
      </c>
      <c r="E48" s="165">
        <v>2</v>
      </c>
      <c r="F48" s="166">
        <v>0</v>
      </c>
      <c r="G48" s="164">
        <v>0</v>
      </c>
      <c r="H48" s="164">
        <v>0</v>
      </c>
      <c r="I48" s="167">
        <v>0</v>
      </c>
      <c r="J48" s="166">
        <v>0</v>
      </c>
      <c r="K48" s="164">
        <v>0</v>
      </c>
      <c r="L48" s="164">
        <v>0</v>
      </c>
      <c r="M48" s="163">
        <v>0</v>
      </c>
      <c r="N48" s="43">
        <f t="shared" si="23"/>
        <v>0</v>
      </c>
      <c r="O48" s="44">
        <f>IF(COUNT(C48,G48,K48),SUM(C48,G48,K48),"")</f>
        <v>2</v>
      </c>
      <c r="P48" s="191">
        <f t="shared" si="24"/>
        <v>0</v>
      </c>
      <c r="Q48" s="192">
        <f>IF(COUNT(E48,I48,M48),SUM(E48,I48,M48),"")</f>
        <v>2</v>
      </c>
      <c r="R48" s="162">
        <v>1</v>
      </c>
      <c r="S48" s="163">
        <v>1</v>
      </c>
      <c r="T48" s="164">
        <v>1</v>
      </c>
      <c r="U48" s="165">
        <v>1</v>
      </c>
      <c r="V48" s="166">
        <v>0</v>
      </c>
      <c r="W48" s="164">
        <v>1</v>
      </c>
      <c r="X48" s="164">
        <v>0</v>
      </c>
      <c r="Y48" s="167">
        <v>1</v>
      </c>
      <c r="Z48" s="166">
        <v>0</v>
      </c>
      <c r="AA48" s="164">
        <v>0</v>
      </c>
      <c r="AB48" s="164">
        <v>0</v>
      </c>
      <c r="AC48" s="163">
        <v>0</v>
      </c>
      <c r="AD48" s="43">
        <f t="shared" si="25"/>
        <v>1</v>
      </c>
      <c r="AE48" s="44">
        <f>IF(COUNT(S48,W48,AA48),SUM(S48,W48,AA48),"")</f>
        <v>2</v>
      </c>
      <c r="AF48" s="191">
        <f t="shared" si="26"/>
        <v>1</v>
      </c>
      <c r="AG48" s="192">
        <f>IF(COUNT(U48,Y48,AC48),SUM(U48,Y48,AC48),"")</f>
        <v>2</v>
      </c>
      <c r="AH48" s="162">
        <v>0</v>
      </c>
      <c r="AI48" s="163">
        <v>1</v>
      </c>
      <c r="AJ48" s="164">
        <v>0</v>
      </c>
      <c r="AK48" s="165">
        <v>1</v>
      </c>
      <c r="AL48" s="166">
        <v>0</v>
      </c>
      <c r="AM48" s="164">
        <v>1</v>
      </c>
      <c r="AN48" s="164">
        <v>0</v>
      </c>
      <c r="AO48" s="167">
        <v>1</v>
      </c>
      <c r="AP48" s="166">
        <v>0</v>
      </c>
      <c r="AQ48" s="164">
        <v>0</v>
      </c>
      <c r="AR48" s="164">
        <v>0</v>
      </c>
      <c r="AS48" s="163">
        <v>0</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6</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1</v>
      </c>
      <c r="AN49" s="153">
        <v>0</v>
      </c>
      <c r="AO49" s="155">
        <v>1</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2</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3</v>
      </c>
      <c r="F4" s="143">
        <v>0</v>
      </c>
      <c r="G4" s="141">
        <v>1</v>
      </c>
      <c r="H4" s="141">
        <v>0</v>
      </c>
      <c r="I4" s="144">
        <v>1</v>
      </c>
      <c r="J4" s="143">
        <v>0</v>
      </c>
      <c r="K4" s="141">
        <v>0</v>
      </c>
      <c r="L4" s="141">
        <v>0</v>
      </c>
      <c r="M4" s="140">
        <v>0</v>
      </c>
      <c r="N4" s="39">
        <f>IF(COUNT(B4,F4,J4),SUM(B4,F4,J4),"")</f>
        <v>0</v>
      </c>
      <c r="O4" s="40">
        <f>IF(COUNT(C4,G4,K4),SUM(C4,G4,K4),"")</f>
        <v>3</v>
      </c>
      <c r="P4" s="187">
        <f>IF(COUNT(D4,H4,L4),SUM(D4,H4,L4),"")</f>
        <v>0</v>
      </c>
      <c r="Q4" s="188">
        <f>IF(COUNT(E4,I4,M4),SUM(E4,I4,M4),"")</f>
        <v>4</v>
      </c>
      <c r="R4" s="139">
        <v>0</v>
      </c>
      <c r="S4" s="140">
        <v>3</v>
      </c>
      <c r="T4" s="141">
        <v>0</v>
      </c>
      <c r="U4" s="142">
        <v>3</v>
      </c>
      <c r="V4" s="143">
        <v>1</v>
      </c>
      <c r="W4" s="141">
        <v>0</v>
      </c>
      <c r="X4" s="141">
        <v>1</v>
      </c>
      <c r="Y4" s="144">
        <v>0</v>
      </c>
      <c r="Z4" s="143">
        <v>0</v>
      </c>
      <c r="AA4" s="141">
        <v>4</v>
      </c>
      <c r="AB4" s="141">
        <v>0</v>
      </c>
      <c r="AC4" s="140">
        <v>4</v>
      </c>
      <c r="AD4" s="39">
        <f>IF(COUNT(R4,V4,Z4),SUM(R4,V4,Z4),"")</f>
        <v>1</v>
      </c>
      <c r="AE4" s="40">
        <f>IF(COUNT(S4,W4,AA4),SUM(S4,W4,AA4),"")</f>
        <v>7</v>
      </c>
      <c r="AF4" s="187">
        <f>IF(COUNT(T4,X4,AB4),SUM(T4,X4,AB4),"")</f>
        <v>1</v>
      </c>
      <c r="AG4" s="188">
        <f>IF(COUNT(U4,Y4,AC4),SUM(U4,Y4,AC4),"")</f>
        <v>7</v>
      </c>
      <c r="AH4" s="139">
        <v>0</v>
      </c>
      <c r="AI4" s="140">
        <v>1</v>
      </c>
      <c r="AJ4" s="141">
        <v>0</v>
      </c>
      <c r="AK4" s="142">
        <v>1</v>
      </c>
      <c r="AL4" s="143">
        <v>0</v>
      </c>
      <c r="AM4" s="141">
        <v>4</v>
      </c>
      <c r="AN4" s="141">
        <v>0</v>
      </c>
      <c r="AO4" s="144">
        <v>5</v>
      </c>
      <c r="AP4" s="143">
        <v>0</v>
      </c>
      <c r="AQ4" s="141">
        <v>4</v>
      </c>
      <c r="AR4" s="141">
        <v>0</v>
      </c>
      <c r="AS4" s="140">
        <v>4</v>
      </c>
      <c r="AT4" s="39">
        <f>IF(COUNT(AH4,AL4,AP4),SUM(AH4,AL4,AP4),"")</f>
        <v>0</v>
      </c>
      <c r="AU4" s="40">
        <f>IF(COUNT(AI4,AM4,AQ4),SUM(AI4,AM4,AQ4),"")</f>
        <v>9</v>
      </c>
      <c r="AV4" s="187">
        <f>IF(COUNT(AJ4,AN4,AR4),SUM(AJ4,AN4,AR4),"")</f>
        <v>0</v>
      </c>
      <c r="AW4" s="188">
        <f>IF(COUNT(AK4,AO4,AS4),SUM(AK4,AO4,AS4),"")</f>
        <v>10</v>
      </c>
      <c r="AX4" s="139">
        <v>1</v>
      </c>
      <c r="AY4" s="140">
        <v>2</v>
      </c>
      <c r="AZ4" s="141">
        <v>1</v>
      </c>
      <c r="BA4" s="142">
        <v>2</v>
      </c>
      <c r="BB4" s="143">
        <v>0</v>
      </c>
      <c r="BC4" s="141">
        <v>2</v>
      </c>
      <c r="BD4" s="141">
        <v>0</v>
      </c>
      <c r="BE4" s="144">
        <v>3</v>
      </c>
      <c r="BF4" s="143">
        <v>0</v>
      </c>
      <c r="BG4" s="141">
        <v>1</v>
      </c>
      <c r="BH4" s="141">
        <v>0</v>
      </c>
      <c r="BI4" s="140">
        <v>1</v>
      </c>
      <c r="BJ4" s="39">
        <f>IF(COUNT(AX4,BB4,BF4),SUM(AX4,BB4,BF4),"")</f>
        <v>1</v>
      </c>
      <c r="BK4" s="40">
        <f>IF(COUNT(AY4,BC4,BG4),SUM(AY4,BC4,BG4),"")</f>
        <v>5</v>
      </c>
      <c r="BL4" s="187">
        <f>IF(COUNT(AZ4,BD4,BH4),SUM(AZ4,BD4,BH4),"")</f>
        <v>1</v>
      </c>
      <c r="BM4" s="188">
        <f>IF(COUNT(BA4,BE4,BI4),SUM(BA4,BE4,BI4),"")</f>
        <v>6</v>
      </c>
      <c r="BN4" s="52">
        <f>SUM(N4,AD4,AT4,BJ4)</f>
        <v>2</v>
      </c>
      <c r="BO4" s="53">
        <f>SUM(O4,AE4,AU4,BK4)</f>
        <v>24</v>
      </c>
      <c r="BP4" s="205">
        <f>SUM(P4,AF4,AV4,BL4)</f>
        <v>2</v>
      </c>
      <c r="BQ4" s="206">
        <f>SUM(Q4,AG4,AW4,BM4)</f>
        <v>27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2</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3</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1</v>
      </c>
      <c r="AR6" s="147">
        <v>0</v>
      </c>
      <c r="AS6" s="146">
        <v>1</v>
      </c>
      <c r="AT6" s="41">
        <f aca="true" t="shared" si="2" ref="AT6:AW7">IF(COUNT(AH6,AL6,AP6),SUM(AH6,AL6,AP6),"")</f>
        <v>0</v>
      </c>
      <c r="AU6" s="42">
        <f t="shared" si="2"/>
        <v>1</v>
      </c>
      <c r="AV6" s="189">
        <f t="shared" si="2"/>
        <v>0</v>
      </c>
      <c r="AW6" s="190">
        <f t="shared" si="2"/>
        <v>1</v>
      </c>
      <c r="AX6" s="145">
        <v>1</v>
      </c>
      <c r="AY6" s="146">
        <v>0</v>
      </c>
      <c r="AZ6" s="147">
        <v>1</v>
      </c>
      <c r="BA6" s="148">
        <v>0</v>
      </c>
      <c r="BB6" s="149">
        <v>0</v>
      </c>
      <c r="BC6" s="147">
        <v>1</v>
      </c>
      <c r="BD6" s="147">
        <v>0</v>
      </c>
      <c r="BE6" s="150">
        <v>2</v>
      </c>
      <c r="BF6" s="149">
        <v>0</v>
      </c>
      <c r="BG6" s="147">
        <v>0</v>
      </c>
      <c r="BH6" s="147">
        <v>0</v>
      </c>
      <c r="BI6" s="146">
        <v>0</v>
      </c>
      <c r="BJ6" s="41">
        <f aca="true" t="shared" si="3" ref="BJ6:BM7">IF(COUNT(AX6,BB6,BF6),SUM(AX6,BB6,BF6),"")</f>
        <v>1</v>
      </c>
      <c r="BK6" s="42">
        <f t="shared" si="3"/>
        <v>1</v>
      </c>
      <c r="BL6" s="189">
        <f t="shared" si="3"/>
        <v>1</v>
      </c>
      <c r="BM6" s="190">
        <f t="shared" si="3"/>
        <v>2</v>
      </c>
      <c r="BN6" s="54">
        <f aca="true" t="shared" si="4" ref="BN6:BQ7">SUM(N6,AD6,AT6,BJ6)</f>
        <v>1</v>
      </c>
      <c r="BO6" s="55">
        <f t="shared" si="4"/>
        <v>5</v>
      </c>
      <c r="BP6" s="207">
        <f t="shared" si="4"/>
        <v>1</v>
      </c>
      <c r="BQ6" s="208">
        <f t="shared" si="4"/>
        <v>7</v>
      </c>
      <c r="BS6" s="5"/>
    </row>
    <row r="7" spans="1:71" ht="16.5" customHeight="1">
      <c r="A7" s="26" t="s">
        <v>36</v>
      </c>
      <c r="B7" s="151">
        <v>0</v>
      </c>
      <c r="C7" s="152">
        <v>1</v>
      </c>
      <c r="D7" s="153">
        <v>0</v>
      </c>
      <c r="E7" s="138">
        <v>2</v>
      </c>
      <c r="F7" s="154">
        <v>0</v>
      </c>
      <c r="G7" s="153">
        <v>1</v>
      </c>
      <c r="H7" s="153">
        <v>0</v>
      </c>
      <c r="I7" s="155">
        <v>1</v>
      </c>
      <c r="J7" s="154">
        <v>0</v>
      </c>
      <c r="K7" s="153">
        <v>0</v>
      </c>
      <c r="L7" s="153">
        <v>0</v>
      </c>
      <c r="M7" s="152">
        <v>0</v>
      </c>
      <c r="N7" s="43">
        <f t="shared" si="0"/>
        <v>0</v>
      </c>
      <c r="O7" s="44">
        <f t="shared" si="0"/>
        <v>2</v>
      </c>
      <c r="P7" s="191">
        <f t="shared" si="0"/>
        <v>0</v>
      </c>
      <c r="Q7" s="192">
        <f t="shared" si="0"/>
        <v>3</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1</v>
      </c>
      <c r="AR7" s="153">
        <v>0</v>
      </c>
      <c r="AS7" s="152">
        <v>1</v>
      </c>
      <c r="AT7" s="47">
        <f t="shared" si="2"/>
        <v>0</v>
      </c>
      <c r="AU7" s="48">
        <f t="shared" si="2"/>
        <v>1</v>
      </c>
      <c r="AV7" s="195">
        <f t="shared" si="2"/>
        <v>0</v>
      </c>
      <c r="AW7" s="196">
        <f t="shared" si="2"/>
        <v>1</v>
      </c>
      <c r="AX7" s="151">
        <v>1</v>
      </c>
      <c r="AY7" s="152">
        <v>0</v>
      </c>
      <c r="AZ7" s="153">
        <v>1</v>
      </c>
      <c r="BA7" s="138">
        <v>0</v>
      </c>
      <c r="BB7" s="154">
        <v>0</v>
      </c>
      <c r="BC7" s="153">
        <v>1</v>
      </c>
      <c r="BD7" s="153">
        <v>0</v>
      </c>
      <c r="BE7" s="155">
        <v>2</v>
      </c>
      <c r="BF7" s="154">
        <v>0</v>
      </c>
      <c r="BG7" s="153">
        <v>0</v>
      </c>
      <c r="BH7" s="153">
        <v>0</v>
      </c>
      <c r="BI7" s="152">
        <v>0</v>
      </c>
      <c r="BJ7" s="43">
        <f t="shared" si="3"/>
        <v>1</v>
      </c>
      <c r="BK7" s="48">
        <f t="shared" si="3"/>
        <v>1</v>
      </c>
      <c r="BL7" s="195">
        <f t="shared" si="3"/>
        <v>1</v>
      </c>
      <c r="BM7" s="196">
        <f t="shared" si="3"/>
        <v>2</v>
      </c>
      <c r="BN7" s="56">
        <f t="shared" si="4"/>
        <v>1</v>
      </c>
      <c r="BO7" s="57">
        <f t="shared" si="4"/>
        <v>5</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0</v>
      </c>
      <c r="L11" s="153" t="s">
        <v>211</v>
      </c>
      <c r="M11" s="152" t="s">
        <v>211</v>
      </c>
      <c r="N11" s="43">
        <f t="shared" si="0"/>
        <v>0</v>
      </c>
      <c r="O11" s="44">
        <f t="shared" si="0"/>
        <v>2</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1</v>
      </c>
      <c r="AV11" s="197" t="s">
        <v>52</v>
      </c>
      <c r="AW11" s="198" t="s">
        <v>52</v>
      </c>
      <c r="AX11" s="151">
        <v>1</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1</v>
      </c>
      <c r="BO11" s="57">
        <f>SUM(O11,AE11,AU11,BK11)</f>
        <v>5</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3</v>
      </c>
      <c r="T12" s="153">
        <v>0</v>
      </c>
      <c r="U12" s="138">
        <v>3</v>
      </c>
      <c r="V12" s="154">
        <v>0</v>
      </c>
      <c r="W12" s="153">
        <v>0</v>
      </c>
      <c r="X12" s="153">
        <v>0</v>
      </c>
      <c r="Y12" s="155">
        <v>0</v>
      </c>
      <c r="Z12" s="154">
        <v>0</v>
      </c>
      <c r="AA12" s="153">
        <v>1</v>
      </c>
      <c r="AB12" s="153">
        <v>0</v>
      </c>
      <c r="AC12" s="152">
        <v>1</v>
      </c>
      <c r="AD12" s="47">
        <f t="shared" si="1"/>
        <v>0</v>
      </c>
      <c r="AE12" s="51">
        <f t="shared" si="1"/>
        <v>4</v>
      </c>
      <c r="AF12" s="197">
        <f t="shared" si="1"/>
        <v>0</v>
      </c>
      <c r="AG12" s="198">
        <f t="shared" si="1"/>
        <v>4</v>
      </c>
      <c r="AH12" s="151">
        <v>0</v>
      </c>
      <c r="AI12" s="152">
        <v>1</v>
      </c>
      <c r="AJ12" s="153">
        <v>0</v>
      </c>
      <c r="AK12" s="138">
        <v>1</v>
      </c>
      <c r="AL12" s="154">
        <v>0</v>
      </c>
      <c r="AM12" s="153">
        <v>3</v>
      </c>
      <c r="AN12" s="153">
        <v>0</v>
      </c>
      <c r="AO12" s="155">
        <v>3</v>
      </c>
      <c r="AP12" s="154">
        <v>0</v>
      </c>
      <c r="AQ12" s="153">
        <v>3</v>
      </c>
      <c r="AR12" s="153">
        <v>0</v>
      </c>
      <c r="AS12" s="152">
        <v>3</v>
      </c>
      <c r="AT12" s="47">
        <f aca="true" t="shared" si="5" ref="AT12:AW23">IF(COUNT(AH12,AL12,AP12),SUM(AH12,AL12,AP12),"")</f>
        <v>0</v>
      </c>
      <c r="AU12" s="51">
        <f t="shared" si="5"/>
        <v>7</v>
      </c>
      <c r="AV12" s="197">
        <f t="shared" si="5"/>
        <v>0</v>
      </c>
      <c r="AW12" s="198">
        <f t="shared" si="5"/>
        <v>7</v>
      </c>
      <c r="AX12" s="151">
        <v>1</v>
      </c>
      <c r="AY12" s="152">
        <v>0</v>
      </c>
      <c r="AZ12" s="153">
        <v>1</v>
      </c>
      <c r="BA12" s="138">
        <v>0</v>
      </c>
      <c r="BB12" s="154">
        <v>0</v>
      </c>
      <c r="BC12" s="153">
        <v>0</v>
      </c>
      <c r="BD12" s="153">
        <v>0</v>
      </c>
      <c r="BE12" s="155">
        <v>0</v>
      </c>
      <c r="BF12" s="154">
        <v>0</v>
      </c>
      <c r="BG12" s="153">
        <v>1</v>
      </c>
      <c r="BH12" s="153">
        <v>0</v>
      </c>
      <c r="BI12" s="152">
        <v>1</v>
      </c>
      <c r="BJ12" s="43">
        <f aca="true" t="shared" si="6" ref="BJ12:BM23">IF(COUNT(AX12,BB12,BF12),SUM(AX12,BB12,BF12),"")</f>
        <v>1</v>
      </c>
      <c r="BK12" s="51">
        <f t="shared" si="6"/>
        <v>1</v>
      </c>
      <c r="BL12" s="197">
        <f t="shared" si="6"/>
        <v>1</v>
      </c>
      <c r="BM12" s="198">
        <f t="shared" si="6"/>
        <v>1</v>
      </c>
      <c r="BN12" s="56">
        <f aca="true" t="shared" si="7" ref="BN12:BQ23">SUM(N12,AD12,AT12,BJ12)</f>
        <v>1</v>
      </c>
      <c r="BO12" s="57">
        <f t="shared" si="7"/>
        <v>13</v>
      </c>
      <c r="BP12" s="209">
        <f t="shared" si="7"/>
        <v>1</v>
      </c>
      <c r="BQ12" s="210">
        <f t="shared" si="7"/>
        <v>13</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4</v>
      </c>
      <c r="BP13" s="209">
        <f t="shared" si="7"/>
        <v>0</v>
      </c>
      <c r="BQ13" s="210">
        <f t="shared" si="7"/>
        <v>5</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1</v>
      </c>
      <c r="AN14" s="153">
        <v>0</v>
      </c>
      <c r="AO14" s="155">
        <v>1</v>
      </c>
      <c r="AP14" s="154">
        <v>0</v>
      </c>
      <c r="AQ14" s="153">
        <v>2</v>
      </c>
      <c r="AR14" s="153">
        <v>0</v>
      </c>
      <c r="AS14" s="152">
        <v>2</v>
      </c>
      <c r="AT14" s="47">
        <f t="shared" si="5"/>
        <v>0</v>
      </c>
      <c r="AU14" s="48">
        <f t="shared" si="5"/>
        <v>3</v>
      </c>
      <c r="AV14" s="195">
        <f t="shared" si="5"/>
        <v>0</v>
      </c>
      <c r="AW14" s="196">
        <f t="shared" si="5"/>
        <v>3</v>
      </c>
      <c r="AX14" s="151">
        <v>1</v>
      </c>
      <c r="AY14" s="152">
        <v>1</v>
      </c>
      <c r="AZ14" s="153">
        <v>1</v>
      </c>
      <c r="BA14" s="138">
        <v>1</v>
      </c>
      <c r="BB14" s="154">
        <v>0</v>
      </c>
      <c r="BC14" s="153">
        <v>1</v>
      </c>
      <c r="BD14" s="153">
        <v>0</v>
      </c>
      <c r="BE14" s="155">
        <v>1</v>
      </c>
      <c r="BF14" s="154">
        <v>0</v>
      </c>
      <c r="BG14" s="153">
        <v>0</v>
      </c>
      <c r="BH14" s="153">
        <v>0</v>
      </c>
      <c r="BI14" s="152">
        <v>0</v>
      </c>
      <c r="BJ14" s="43">
        <f t="shared" si="6"/>
        <v>1</v>
      </c>
      <c r="BK14" s="51">
        <f t="shared" si="6"/>
        <v>2</v>
      </c>
      <c r="BL14" s="197">
        <f t="shared" si="6"/>
        <v>1</v>
      </c>
      <c r="BM14" s="198">
        <f t="shared" si="6"/>
        <v>2</v>
      </c>
      <c r="BN14" s="56">
        <f t="shared" si="7"/>
        <v>1</v>
      </c>
      <c r="BO14" s="57">
        <f t="shared" si="7"/>
        <v>7</v>
      </c>
      <c r="BP14" s="209">
        <f t="shared" si="7"/>
        <v>1</v>
      </c>
      <c r="BQ14" s="210">
        <f t="shared" si="7"/>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2</v>
      </c>
      <c r="AR16" s="153">
        <v>0</v>
      </c>
      <c r="AS16" s="152">
        <v>2</v>
      </c>
      <c r="AT16" s="47">
        <f t="shared" si="5"/>
        <v>0</v>
      </c>
      <c r="AU16" s="48">
        <f t="shared" si="5"/>
        <v>2</v>
      </c>
      <c r="AV16" s="195">
        <f t="shared" si="5"/>
        <v>0</v>
      </c>
      <c r="AW16" s="196">
        <f t="shared" si="5"/>
        <v>2</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4</v>
      </c>
      <c r="BP16" s="209">
        <f t="shared" si="7"/>
        <v>0</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1</v>
      </c>
      <c r="AY17" s="152">
        <v>1</v>
      </c>
      <c r="AZ17" s="153">
        <v>1</v>
      </c>
      <c r="BA17" s="138">
        <v>1</v>
      </c>
      <c r="BB17" s="154">
        <v>0</v>
      </c>
      <c r="BC17" s="153">
        <v>0</v>
      </c>
      <c r="BD17" s="153">
        <v>0</v>
      </c>
      <c r="BE17" s="155">
        <v>0</v>
      </c>
      <c r="BF17" s="154">
        <v>0</v>
      </c>
      <c r="BG17" s="153">
        <v>0</v>
      </c>
      <c r="BH17" s="153">
        <v>0</v>
      </c>
      <c r="BI17" s="152">
        <v>0</v>
      </c>
      <c r="BJ17" s="43">
        <f t="shared" si="6"/>
        <v>1</v>
      </c>
      <c r="BK17" s="51">
        <f t="shared" si="6"/>
        <v>1</v>
      </c>
      <c r="BL17" s="197">
        <f t="shared" si="6"/>
        <v>1</v>
      </c>
      <c r="BM17" s="198">
        <f t="shared" si="6"/>
        <v>1</v>
      </c>
      <c r="BN17" s="56">
        <f t="shared" si="7"/>
        <v>1</v>
      </c>
      <c r="BO17" s="57">
        <f t="shared" si="7"/>
        <v>3</v>
      </c>
      <c r="BP17" s="209">
        <f t="shared" si="7"/>
        <v>1</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2</v>
      </c>
      <c r="AR18" s="153">
        <v>0</v>
      </c>
      <c r="AS18" s="152">
        <v>2</v>
      </c>
      <c r="AT18" s="47">
        <f t="shared" si="5"/>
        <v>0</v>
      </c>
      <c r="AU18" s="48">
        <f t="shared" si="5"/>
        <v>2</v>
      </c>
      <c r="AV18" s="195">
        <f t="shared" si="5"/>
        <v>0</v>
      </c>
      <c r="AW18" s="196">
        <f t="shared" si="5"/>
        <v>2</v>
      </c>
      <c r="AX18" s="151">
        <v>1</v>
      </c>
      <c r="AY18" s="152">
        <v>1</v>
      </c>
      <c r="AZ18" s="153">
        <v>1</v>
      </c>
      <c r="BA18" s="138">
        <v>1</v>
      </c>
      <c r="BB18" s="154">
        <v>0</v>
      </c>
      <c r="BC18" s="153">
        <v>1</v>
      </c>
      <c r="BD18" s="153">
        <v>0</v>
      </c>
      <c r="BE18" s="155">
        <v>1</v>
      </c>
      <c r="BF18" s="154">
        <v>0</v>
      </c>
      <c r="BG18" s="153">
        <v>0</v>
      </c>
      <c r="BH18" s="153">
        <v>0</v>
      </c>
      <c r="BI18" s="152">
        <v>0</v>
      </c>
      <c r="BJ18" s="43">
        <f t="shared" si="6"/>
        <v>1</v>
      </c>
      <c r="BK18" s="51">
        <f t="shared" si="6"/>
        <v>2</v>
      </c>
      <c r="BL18" s="197">
        <f t="shared" si="6"/>
        <v>1</v>
      </c>
      <c r="BM18" s="198">
        <f t="shared" si="6"/>
        <v>2</v>
      </c>
      <c r="BN18" s="56">
        <f t="shared" si="7"/>
        <v>1</v>
      </c>
      <c r="BO18" s="57">
        <f t="shared" si="7"/>
        <v>6</v>
      </c>
      <c r="BP18" s="209">
        <f t="shared" si="7"/>
        <v>1</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2</v>
      </c>
      <c r="AR20" s="153">
        <v>0</v>
      </c>
      <c r="AS20" s="152">
        <v>2</v>
      </c>
      <c r="AT20" s="47">
        <f t="shared" si="5"/>
        <v>0</v>
      </c>
      <c r="AU20" s="48">
        <f t="shared" si="5"/>
        <v>2</v>
      </c>
      <c r="AV20" s="195">
        <f t="shared" si="5"/>
        <v>0</v>
      </c>
      <c r="AW20" s="196">
        <f t="shared" si="5"/>
        <v>2</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1</v>
      </c>
      <c r="AY21" s="152">
        <v>1</v>
      </c>
      <c r="AZ21" s="153">
        <v>1</v>
      </c>
      <c r="BA21" s="138">
        <v>1</v>
      </c>
      <c r="BB21" s="154">
        <v>0</v>
      </c>
      <c r="BC21" s="153">
        <v>0</v>
      </c>
      <c r="BD21" s="153">
        <v>0</v>
      </c>
      <c r="BE21" s="155">
        <v>0</v>
      </c>
      <c r="BF21" s="154">
        <v>0</v>
      </c>
      <c r="BG21" s="153">
        <v>0</v>
      </c>
      <c r="BH21" s="153">
        <v>0</v>
      </c>
      <c r="BI21" s="152">
        <v>0</v>
      </c>
      <c r="BJ21" s="43">
        <f t="shared" si="6"/>
        <v>1</v>
      </c>
      <c r="BK21" s="51">
        <f t="shared" si="6"/>
        <v>1</v>
      </c>
      <c r="BL21" s="197">
        <f t="shared" si="6"/>
        <v>1</v>
      </c>
      <c r="BM21" s="198">
        <f t="shared" si="6"/>
        <v>1</v>
      </c>
      <c r="BN21" s="56">
        <f t="shared" si="7"/>
        <v>1</v>
      </c>
      <c r="BO21" s="57">
        <f t="shared" si="7"/>
        <v>2</v>
      </c>
      <c r="BP21" s="209">
        <f t="shared" si="7"/>
        <v>1</v>
      </c>
      <c r="BQ21" s="210">
        <f t="shared" si="7"/>
        <v>2</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2</v>
      </c>
      <c r="BP22" s="209">
        <f t="shared" si="7"/>
        <v>0</v>
      </c>
      <c r="BQ22" s="210">
        <f t="shared" si="7"/>
        <v>2</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1</v>
      </c>
      <c r="BD23" s="158">
        <v>0</v>
      </c>
      <c r="BE23" s="161">
        <v>2</v>
      </c>
      <c r="BF23" s="160">
        <v>0</v>
      </c>
      <c r="BG23" s="158">
        <v>0</v>
      </c>
      <c r="BH23" s="158">
        <v>0</v>
      </c>
      <c r="BI23" s="157">
        <v>0</v>
      </c>
      <c r="BJ23" s="45">
        <f t="shared" si="6"/>
        <v>0</v>
      </c>
      <c r="BK23" s="58">
        <f t="shared" si="6"/>
        <v>1</v>
      </c>
      <c r="BL23" s="201">
        <f t="shared" si="6"/>
        <v>0</v>
      </c>
      <c r="BM23" s="202">
        <f t="shared" si="6"/>
        <v>2</v>
      </c>
      <c r="BN23" s="59">
        <f t="shared" si="7"/>
        <v>0</v>
      </c>
      <c r="BO23" s="60">
        <f t="shared" si="7"/>
        <v>3</v>
      </c>
      <c r="BP23" s="211">
        <f t="shared" si="7"/>
        <v>0</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2</v>
      </c>
      <c r="T25" s="147">
        <v>0</v>
      </c>
      <c r="U25" s="148">
        <v>2</v>
      </c>
      <c r="V25" s="149">
        <v>0</v>
      </c>
      <c r="W25" s="147">
        <v>0</v>
      </c>
      <c r="X25" s="147">
        <v>0</v>
      </c>
      <c r="Y25" s="150">
        <v>0</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1</v>
      </c>
      <c r="AY25" s="146">
        <v>0</v>
      </c>
      <c r="AZ25" s="147">
        <v>1</v>
      </c>
      <c r="BA25" s="148">
        <v>0</v>
      </c>
      <c r="BB25" s="149">
        <v>0</v>
      </c>
      <c r="BC25" s="147">
        <v>0</v>
      </c>
      <c r="BD25" s="147">
        <v>0</v>
      </c>
      <c r="BE25" s="150">
        <v>0</v>
      </c>
      <c r="BF25" s="149">
        <v>0</v>
      </c>
      <c r="BG25" s="147">
        <v>0</v>
      </c>
      <c r="BH25" s="147">
        <v>0</v>
      </c>
      <c r="BI25" s="146">
        <v>0</v>
      </c>
      <c r="BJ25" s="41">
        <f aca="true" t="shared" si="12" ref="BJ25:BM28">IF(COUNT(AX25,BB25,BF25),SUM(AX25,BB25,BF25),"")</f>
        <v>1</v>
      </c>
      <c r="BK25" s="42">
        <f t="shared" si="12"/>
        <v>0</v>
      </c>
      <c r="BL25" s="189">
        <f t="shared" si="12"/>
        <v>1</v>
      </c>
      <c r="BM25" s="190">
        <f t="shared" si="12"/>
        <v>0</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3</v>
      </c>
      <c r="AB31" s="153">
        <v>0</v>
      </c>
      <c r="AC31" s="152">
        <v>3</v>
      </c>
      <c r="AD31" s="47">
        <f t="shared" si="10"/>
        <v>0</v>
      </c>
      <c r="AE31" s="48">
        <f>IF(COUNT(S31,W31,AA31),SUM(S31,W31,AA31),"")</f>
        <v>4</v>
      </c>
      <c r="AF31" s="195">
        <f>IF(COUNT(T31,X31,AB31),SUM(T31,X31,AB31),"")</f>
        <v>0</v>
      </c>
      <c r="AG31" s="196">
        <f>IF(COUNT(U31,Y31,AC31),SUM(U31,Y31,AC31),"")</f>
        <v>4</v>
      </c>
      <c r="AH31" s="151">
        <v>0</v>
      </c>
      <c r="AI31" s="152">
        <v>1</v>
      </c>
      <c r="AJ31" s="153">
        <v>0</v>
      </c>
      <c r="AK31" s="138">
        <v>1</v>
      </c>
      <c r="AL31" s="154">
        <v>0</v>
      </c>
      <c r="AM31" s="153">
        <v>2</v>
      </c>
      <c r="AN31" s="153">
        <v>0</v>
      </c>
      <c r="AO31" s="155">
        <v>3</v>
      </c>
      <c r="AP31" s="154">
        <v>0</v>
      </c>
      <c r="AQ31" s="153">
        <v>2</v>
      </c>
      <c r="AR31" s="153">
        <v>0</v>
      </c>
      <c r="AS31" s="152">
        <v>2</v>
      </c>
      <c r="AT31" s="47">
        <f t="shared" si="14"/>
        <v>0</v>
      </c>
      <c r="AU31" s="48">
        <f>IF(COUNT(AI31,AM31,AQ31),SUM(AI31,AM31,AQ31),"")</f>
        <v>5</v>
      </c>
      <c r="AV31" s="195">
        <f t="shared" si="15"/>
        <v>0</v>
      </c>
      <c r="AW31" s="196">
        <f>IF(COUNT(AK31,AO31,AS31),SUM(AK31,AO31,AS31),"")</f>
        <v>6</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0</v>
      </c>
      <c r="BO31" s="62">
        <f>SUM(O31,AE31,AU31,BK31)</f>
        <v>11</v>
      </c>
      <c r="BP31" s="213">
        <f t="shared" si="13"/>
        <v>0</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1</v>
      </c>
      <c r="BD36" s="147">
        <v>0</v>
      </c>
      <c r="BE36" s="150">
        <v>2</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2</v>
      </c>
      <c r="BP36" s="207">
        <f t="shared" si="22"/>
        <v>0</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2</v>
      </c>
      <c r="AR38" s="153">
        <v>0</v>
      </c>
      <c r="AS38" s="152">
        <v>2</v>
      </c>
      <c r="AT38" s="47">
        <f t="shared" si="20"/>
        <v>0</v>
      </c>
      <c r="AU38" s="48">
        <f t="shared" si="20"/>
        <v>3</v>
      </c>
      <c r="AV38" s="195">
        <f t="shared" si="20"/>
        <v>0</v>
      </c>
      <c r="AW38" s="196">
        <f t="shared" si="20"/>
        <v>3</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1</v>
      </c>
      <c r="W39" s="153">
        <v>0</v>
      </c>
      <c r="X39" s="153">
        <v>1</v>
      </c>
      <c r="Y39" s="155">
        <v>0</v>
      </c>
      <c r="Z39" s="154">
        <v>0</v>
      </c>
      <c r="AA39" s="153">
        <v>0</v>
      </c>
      <c r="AB39" s="153">
        <v>0</v>
      </c>
      <c r="AC39" s="152">
        <v>0</v>
      </c>
      <c r="AD39" s="47">
        <f t="shared" si="19"/>
        <v>1</v>
      </c>
      <c r="AE39" s="48">
        <f t="shared" si="19"/>
        <v>0</v>
      </c>
      <c r="AF39" s="195">
        <f t="shared" si="19"/>
        <v>1</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1</v>
      </c>
      <c r="AN40" s="153">
        <v>0</v>
      </c>
      <c r="AO40" s="155">
        <v>2</v>
      </c>
      <c r="AP40" s="154">
        <v>0</v>
      </c>
      <c r="AQ40" s="153">
        <v>0</v>
      </c>
      <c r="AR40" s="153">
        <v>0</v>
      </c>
      <c r="AS40" s="152">
        <v>0</v>
      </c>
      <c r="AT40" s="47">
        <f t="shared" si="20"/>
        <v>0</v>
      </c>
      <c r="AU40" s="48">
        <f t="shared" si="20"/>
        <v>1</v>
      </c>
      <c r="AV40" s="195">
        <f t="shared" si="20"/>
        <v>0</v>
      </c>
      <c r="AW40" s="196">
        <f t="shared" si="20"/>
        <v>2</v>
      </c>
      <c r="AX40" s="151">
        <v>0</v>
      </c>
      <c r="AY40" s="152">
        <v>2</v>
      </c>
      <c r="AZ40" s="153">
        <v>0</v>
      </c>
      <c r="BA40" s="138">
        <v>2</v>
      </c>
      <c r="BB40" s="154">
        <v>0</v>
      </c>
      <c r="BC40" s="153">
        <v>0</v>
      </c>
      <c r="BD40" s="153">
        <v>0</v>
      </c>
      <c r="BE40" s="155">
        <v>0</v>
      </c>
      <c r="BF40" s="154">
        <v>0</v>
      </c>
      <c r="BG40" s="153">
        <v>0</v>
      </c>
      <c r="BH40" s="153">
        <v>0</v>
      </c>
      <c r="BI40" s="152">
        <v>0</v>
      </c>
      <c r="BJ40" s="47">
        <f t="shared" si="21"/>
        <v>0</v>
      </c>
      <c r="BK40" s="48">
        <f t="shared" si="21"/>
        <v>2</v>
      </c>
      <c r="BL40" s="195">
        <f t="shared" si="21"/>
        <v>0</v>
      </c>
      <c r="BM40" s="196">
        <f t="shared" si="21"/>
        <v>2</v>
      </c>
      <c r="BN40" s="61">
        <f t="shared" si="22"/>
        <v>0</v>
      </c>
      <c r="BO40" s="62">
        <f t="shared" si="22"/>
        <v>4</v>
      </c>
      <c r="BP40" s="213">
        <f t="shared" si="22"/>
        <v>0</v>
      </c>
      <c r="BQ40" s="214">
        <f t="shared" si="22"/>
        <v>5</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2</v>
      </c>
      <c r="BO46" s="62" t="s">
        <v>52</v>
      </c>
      <c r="BP46" s="209">
        <f t="shared" si="32"/>
        <v>2</v>
      </c>
      <c r="BQ46" s="214" t="s">
        <v>52</v>
      </c>
    </row>
    <row r="47" spans="1:69" ht="16.5" customHeight="1">
      <c r="A47" s="28" t="s">
        <v>181</v>
      </c>
      <c r="B47" s="162">
        <v>0</v>
      </c>
      <c r="C47" s="163">
        <v>2</v>
      </c>
      <c r="D47" s="164">
        <v>0</v>
      </c>
      <c r="E47" s="165">
        <v>3</v>
      </c>
      <c r="F47" s="166">
        <v>0</v>
      </c>
      <c r="G47" s="164">
        <v>0</v>
      </c>
      <c r="H47" s="164">
        <v>0</v>
      </c>
      <c r="I47" s="167">
        <v>0</v>
      </c>
      <c r="J47" s="166">
        <v>0</v>
      </c>
      <c r="K47" s="164">
        <v>0</v>
      </c>
      <c r="L47" s="164">
        <v>0</v>
      </c>
      <c r="M47" s="163">
        <v>0</v>
      </c>
      <c r="N47" s="43">
        <f t="shared" si="23"/>
        <v>0</v>
      </c>
      <c r="O47" s="44">
        <f>IF(COUNT(C47,G47,K47),SUM(C47,G47,K47),"")</f>
        <v>2</v>
      </c>
      <c r="P47" s="191">
        <f t="shared" si="24"/>
        <v>0</v>
      </c>
      <c r="Q47" s="192">
        <f>IF(COUNT(E47,I47,M47),SUM(E47,I47,M47),"")</f>
        <v>3</v>
      </c>
      <c r="R47" s="162">
        <v>0</v>
      </c>
      <c r="S47" s="163">
        <v>2</v>
      </c>
      <c r="T47" s="164">
        <v>0</v>
      </c>
      <c r="U47" s="165">
        <v>2</v>
      </c>
      <c r="V47" s="166">
        <v>1</v>
      </c>
      <c r="W47" s="164">
        <v>0</v>
      </c>
      <c r="X47" s="164">
        <v>1</v>
      </c>
      <c r="Y47" s="167">
        <v>0</v>
      </c>
      <c r="Z47" s="166">
        <v>0</v>
      </c>
      <c r="AA47" s="164">
        <v>2</v>
      </c>
      <c r="AB47" s="164">
        <v>0</v>
      </c>
      <c r="AC47" s="163">
        <v>2</v>
      </c>
      <c r="AD47" s="43">
        <f t="shared" si="25"/>
        <v>1</v>
      </c>
      <c r="AE47" s="44">
        <f>IF(COUNT(S47,W47,AA47),SUM(S47,W47,AA47),"")</f>
        <v>4</v>
      </c>
      <c r="AF47" s="191">
        <f t="shared" si="26"/>
        <v>1</v>
      </c>
      <c r="AG47" s="192">
        <f>IF(COUNT(U47,Y47,AC47),SUM(U47,Y47,AC47),"")</f>
        <v>4</v>
      </c>
      <c r="AH47" s="162">
        <v>0</v>
      </c>
      <c r="AI47" s="163">
        <v>1</v>
      </c>
      <c r="AJ47" s="164">
        <v>0</v>
      </c>
      <c r="AK47" s="165">
        <v>1</v>
      </c>
      <c r="AL47" s="166">
        <v>0</v>
      </c>
      <c r="AM47" s="164">
        <v>2</v>
      </c>
      <c r="AN47" s="164">
        <v>0</v>
      </c>
      <c r="AO47" s="167">
        <v>3</v>
      </c>
      <c r="AP47" s="166">
        <v>0</v>
      </c>
      <c r="AQ47" s="164">
        <v>2</v>
      </c>
      <c r="AR47" s="164">
        <v>0</v>
      </c>
      <c r="AS47" s="163">
        <v>2</v>
      </c>
      <c r="AT47" s="43">
        <f t="shared" si="27"/>
        <v>0</v>
      </c>
      <c r="AU47" s="44">
        <f>IF(COUNT(AI47,AM47,AQ47),SUM(AI47,AM47,AQ47),"")</f>
        <v>5</v>
      </c>
      <c r="AV47" s="191">
        <f t="shared" si="28"/>
        <v>0</v>
      </c>
      <c r="AW47" s="192">
        <f>IF(COUNT(AK47,AO47,AS47),SUM(AK47,AO47,AS47),"")</f>
        <v>6</v>
      </c>
      <c r="AX47" s="162">
        <v>1</v>
      </c>
      <c r="AY47" s="163">
        <v>1</v>
      </c>
      <c r="AZ47" s="164">
        <v>1</v>
      </c>
      <c r="BA47" s="165">
        <v>1</v>
      </c>
      <c r="BB47" s="166">
        <v>0</v>
      </c>
      <c r="BC47" s="164">
        <v>1</v>
      </c>
      <c r="BD47" s="164">
        <v>0</v>
      </c>
      <c r="BE47" s="167">
        <v>2</v>
      </c>
      <c r="BF47" s="166">
        <v>0</v>
      </c>
      <c r="BG47" s="164">
        <v>0</v>
      </c>
      <c r="BH47" s="164">
        <v>0</v>
      </c>
      <c r="BI47" s="163">
        <v>0</v>
      </c>
      <c r="BJ47" s="43">
        <f t="shared" si="29"/>
        <v>1</v>
      </c>
      <c r="BK47" s="44">
        <f>IF(COUNT(AY47,BC47,BG47),SUM(AY47,BC47,BG47),"")</f>
        <v>2</v>
      </c>
      <c r="BL47" s="191">
        <f t="shared" si="30"/>
        <v>1</v>
      </c>
      <c r="BM47" s="192">
        <f>IF(COUNT(BA47,BE47,BI47),SUM(BA47,BE47,BI47),"")</f>
        <v>3</v>
      </c>
      <c r="BN47" s="56">
        <f t="shared" si="31"/>
        <v>2</v>
      </c>
      <c r="BO47" s="57">
        <f>SUM(O47,AE47,AU47,BK47)</f>
        <v>13</v>
      </c>
      <c r="BP47" s="209">
        <f t="shared" si="32"/>
        <v>2</v>
      </c>
      <c r="BQ47" s="210">
        <f>SUM(Q47,AG47,AW47,BM47)</f>
        <v>16</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23"/>
        <v>0</v>
      </c>
      <c r="O48" s="44">
        <f>IF(COUNT(C48,G48,K48),SUM(C48,G48,K48),"")</f>
        <v>1</v>
      </c>
      <c r="P48" s="191">
        <f t="shared" si="24"/>
        <v>0</v>
      </c>
      <c r="Q48" s="192">
        <f>IF(COUNT(E48,I48,M48),SUM(E48,I48,M48),"")</f>
        <v>1</v>
      </c>
      <c r="R48" s="162">
        <v>0</v>
      </c>
      <c r="S48" s="163">
        <v>1</v>
      </c>
      <c r="T48" s="164">
        <v>0</v>
      </c>
      <c r="U48" s="165">
        <v>1</v>
      </c>
      <c r="V48" s="166">
        <v>0</v>
      </c>
      <c r="W48" s="164">
        <v>0</v>
      </c>
      <c r="X48" s="164">
        <v>0</v>
      </c>
      <c r="Y48" s="167">
        <v>0</v>
      </c>
      <c r="Z48" s="166">
        <v>0</v>
      </c>
      <c r="AA48" s="164">
        <v>2</v>
      </c>
      <c r="AB48" s="164">
        <v>0</v>
      </c>
      <c r="AC48" s="163">
        <v>2</v>
      </c>
      <c r="AD48" s="43">
        <f t="shared" si="25"/>
        <v>0</v>
      </c>
      <c r="AE48" s="44">
        <f>IF(COUNT(S48,W48,AA48),SUM(S48,W48,AA48),"")</f>
        <v>3</v>
      </c>
      <c r="AF48" s="191">
        <f t="shared" si="26"/>
        <v>0</v>
      </c>
      <c r="AG48" s="192">
        <f>IF(COUNT(U48,Y48,AC48),SUM(U48,Y48,AC48),"")</f>
        <v>3</v>
      </c>
      <c r="AH48" s="162">
        <v>0</v>
      </c>
      <c r="AI48" s="163">
        <v>0</v>
      </c>
      <c r="AJ48" s="164">
        <v>0</v>
      </c>
      <c r="AK48" s="165">
        <v>0</v>
      </c>
      <c r="AL48" s="166">
        <v>0</v>
      </c>
      <c r="AM48" s="164">
        <v>2</v>
      </c>
      <c r="AN48" s="164">
        <v>0</v>
      </c>
      <c r="AO48" s="167">
        <v>2</v>
      </c>
      <c r="AP48" s="166">
        <v>0</v>
      </c>
      <c r="AQ48" s="164">
        <v>2</v>
      </c>
      <c r="AR48" s="164">
        <v>0</v>
      </c>
      <c r="AS48" s="163">
        <v>2</v>
      </c>
      <c r="AT48" s="43">
        <f t="shared" si="27"/>
        <v>0</v>
      </c>
      <c r="AU48" s="44">
        <f>IF(COUNT(AI48,AM48,AQ48),SUM(AI48,AM48,AQ48),"")</f>
        <v>4</v>
      </c>
      <c r="AV48" s="191">
        <f t="shared" si="28"/>
        <v>0</v>
      </c>
      <c r="AW48" s="192">
        <f>IF(COUNT(AK48,AO48,AS48),SUM(AK48,AO48,AS48),"")</f>
        <v>4</v>
      </c>
      <c r="AX48" s="162">
        <v>0</v>
      </c>
      <c r="AY48" s="163">
        <v>1</v>
      </c>
      <c r="AZ48" s="164">
        <v>0</v>
      </c>
      <c r="BA48" s="165">
        <v>1</v>
      </c>
      <c r="BB48" s="166">
        <v>0</v>
      </c>
      <c r="BC48" s="164">
        <v>1</v>
      </c>
      <c r="BD48" s="164">
        <v>0</v>
      </c>
      <c r="BE48" s="167">
        <v>1</v>
      </c>
      <c r="BF48" s="166">
        <v>0</v>
      </c>
      <c r="BG48" s="164">
        <v>1</v>
      </c>
      <c r="BH48" s="164">
        <v>0</v>
      </c>
      <c r="BI48" s="163">
        <v>1</v>
      </c>
      <c r="BJ48" s="43">
        <f t="shared" si="29"/>
        <v>0</v>
      </c>
      <c r="BK48" s="44">
        <f>IF(COUNT(AY48,BC48,BG48),SUM(AY48,BC48,BG48),"")</f>
        <v>3</v>
      </c>
      <c r="BL48" s="191">
        <f t="shared" si="30"/>
        <v>0</v>
      </c>
      <c r="BM48" s="192">
        <f>IF(COUNT(BA48,BE48,BI48),SUM(BA48,BE48,BI48),"")</f>
        <v>3</v>
      </c>
      <c r="BN48" s="61">
        <f t="shared" si="31"/>
        <v>0</v>
      </c>
      <c r="BO48" s="62">
        <f>SUM(O48,AE48,AU48,BK48)</f>
        <v>11</v>
      </c>
      <c r="BP48" s="213">
        <f t="shared" si="32"/>
        <v>0</v>
      </c>
      <c r="BQ48" s="214">
        <f>SUM(Q48,AG48,AW48,BM48)</f>
        <v>11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1</v>
      </c>
      <c r="L4" s="141">
        <v>0</v>
      </c>
      <c r="M4" s="140">
        <v>1</v>
      </c>
      <c r="N4" s="39">
        <f>IF(COUNT(B4,F4,J4),SUM(B4,F4,J4),"")</f>
        <v>1</v>
      </c>
      <c r="O4" s="40">
        <f>IF(COUNT(C4,G4,K4),SUM(C4,G4,K4),"")</f>
        <v>2</v>
      </c>
      <c r="P4" s="187">
        <f>IF(COUNT(D4,H4,L4),SUM(D4,H4,L4),"")</f>
        <v>1</v>
      </c>
      <c r="Q4" s="188">
        <f>IF(COUNT(E4,I4,M4),SUM(E4,I4,M4),"")</f>
        <v>2</v>
      </c>
      <c r="R4" s="139">
        <v>0</v>
      </c>
      <c r="S4" s="140">
        <v>0</v>
      </c>
      <c r="T4" s="141">
        <v>0</v>
      </c>
      <c r="U4" s="142">
        <v>0</v>
      </c>
      <c r="V4" s="143">
        <v>0</v>
      </c>
      <c r="W4" s="141">
        <v>3</v>
      </c>
      <c r="X4" s="141">
        <v>0</v>
      </c>
      <c r="Y4" s="144">
        <v>4</v>
      </c>
      <c r="Z4" s="143">
        <v>0</v>
      </c>
      <c r="AA4" s="141">
        <v>3</v>
      </c>
      <c r="AB4" s="141">
        <v>0</v>
      </c>
      <c r="AC4" s="140">
        <v>3</v>
      </c>
      <c r="AD4" s="39">
        <f>IF(COUNT(R4,V4,Z4),SUM(R4,V4,Z4),"")</f>
        <v>0</v>
      </c>
      <c r="AE4" s="40">
        <f>IF(COUNT(S4,W4,AA4),SUM(S4,W4,AA4),"")</f>
        <v>6</v>
      </c>
      <c r="AF4" s="187">
        <f>IF(COUNT(T4,X4,AB4),SUM(T4,X4,AB4),"")</f>
        <v>0</v>
      </c>
      <c r="AG4" s="188">
        <f>IF(COUNT(U4,Y4,AC4),SUM(U4,Y4,AC4),"")</f>
        <v>7</v>
      </c>
      <c r="AH4" s="139">
        <v>1</v>
      </c>
      <c r="AI4" s="140">
        <v>0</v>
      </c>
      <c r="AJ4" s="141">
        <v>1</v>
      </c>
      <c r="AK4" s="142">
        <v>0</v>
      </c>
      <c r="AL4" s="143">
        <v>0</v>
      </c>
      <c r="AM4" s="141">
        <v>0</v>
      </c>
      <c r="AN4" s="141">
        <v>0</v>
      </c>
      <c r="AO4" s="144">
        <v>0</v>
      </c>
      <c r="AP4" s="143">
        <v>2</v>
      </c>
      <c r="AQ4" s="141">
        <v>3</v>
      </c>
      <c r="AR4" s="141">
        <v>3</v>
      </c>
      <c r="AS4" s="140">
        <v>3</v>
      </c>
      <c r="AT4" s="39">
        <f>IF(COUNT(AH4,AL4,AP4),SUM(AH4,AL4,AP4),"")</f>
        <v>3</v>
      </c>
      <c r="AU4" s="40">
        <f>IF(COUNT(AI4,AM4,AQ4),SUM(AI4,AM4,AQ4),"")</f>
        <v>3</v>
      </c>
      <c r="AV4" s="187">
        <f>IF(COUNT(AJ4,AN4,AR4),SUM(AJ4,AN4,AR4),"")</f>
        <v>4</v>
      </c>
      <c r="AW4" s="188">
        <f>IF(COUNT(AK4,AO4,AS4),SUM(AK4,AO4,AS4),"")</f>
        <v>3</v>
      </c>
      <c r="AX4" s="139">
        <v>0</v>
      </c>
      <c r="AY4" s="140">
        <v>0</v>
      </c>
      <c r="AZ4" s="141">
        <v>0</v>
      </c>
      <c r="BA4" s="142">
        <v>0</v>
      </c>
      <c r="BB4" s="143">
        <v>1</v>
      </c>
      <c r="BC4" s="141">
        <v>0</v>
      </c>
      <c r="BD4" s="141">
        <v>1</v>
      </c>
      <c r="BE4" s="144">
        <v>2</v>
      </c>
      <c r="BF4" s="143">
        <v>1</v>
      </c>
      <c r="BG4" s="141">
        <v>1</v>
      </c>
      <c r="BH4" s="141">
        <v>1</v>
      </c>
      <c r="BI4" s="140">
        <v>2</v>
      </c>
      <c r="BJ4" s="39">
        <f>IF(COUNT(AX4,BB4,BF4),SUM(AX4,BB4,BF4),"")</f>
        <v>2</v>
      </c>
      <c r="BK4" s="40">
        <f>IF(COUNT(AY4,BC4,BG4),SUM(AY4,BC4,BG4),"")</f>
        <v>1</v>
      </c>
      <c r="BL4" s="187">
        <f>IF(COUNT(AZ4,BD4,BH4),SUM(AZ4,BD4,BH4),"")</f>
        <v>2</v>
      </c>
      <c r="BM4" s="188">
        <f>IF(COUNT(BA4,BE4,BI4),SUM(BA4,BE4,BI4),"")</f>
        <v>4</v>
      </c>
      <c r="BN4" s="52">
        <f>SUM(N4,AD4,AT4,BJ4)</f>
        <v>6</v>
      </c>
      <c r="BO4" s="53">
        <f>SUM(O4,AE4,AU4,BK4)</f>
        <v>12</v>
      </c>
      <c r="BP4" s="205">
        <f>SUM(P4,AF4,AV4,BL4)</f>
        <v>7</v>
      </c>
      <c r="BQ4" s="206">
        <f>SUM(Q4,AG4,AW4,BM4)</f>
        <v>16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1</v>
      </c>
      <c r="AI6" s="146">
        <v>0</v>
      </c>
      <c r="AJ6" s="147">
        <v>1</v>
      </c>
      <c r="AK6" s="148">
        <v>0</v>
      </c>
      <c r="AL6" s="149">
        <v>0</v>
      </c>
      <c r="AM6" s="147">
        <v>0</v>
      </c>
      <c r="AN6" s="147">
        <v>0</v>
      </c>
      <c r="AO6" s="150">
        <v>0</v>
      </c>
      <c r="AP6" s="149">
        <v>2</v>
      </c>
      <c r="AQ6" s="147">
        <v>0</v>
      </c>
      <c r="AR6" s="147">
        <v>3</v>
      </c>
      <c r="AS6" s="146">
        <v>0</v>
      </c>
      <c r="AT6" s="41">
        <f aca="true" t="shared" si="2" ref="AT6:AW7">IF(COUNT(AH6,AL6,AP6),SUM(AH6,AL6,AP6),"")</f>
        <v>3</v>
      </c>
      <c r="AU6" s="42">
        <f t="shared" si="2"/>
        <v>0</v>
      </c>
      <c r="AV6" s="189">
        <f t="shared" si="2"/>
        <v>4</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3</v>
      </c>
      <c r="BO6" s="55">
        <f t="shared" si="4"/>
        <v>1</v>
      </c>
      <c r="BP6" s="207">
        <f t="shared" si="4"/>
        <v>4</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1</v>
      </c>
      <c r="AQ7" s="153">
        <v>0</v>
      </c>
      <c r="AR7" s="153">
        <v>1</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1</v>
      </c>
      <c r="BG7" s="153">
        <v>0</v>
      </c>
      <c r="BH7" s="153">
        <v>1</v>
      </c>
      <c r="BI7" s="152">
        <v>0</v>
      </c>
      <c r="BJ7" s="43">
        <f t="shared" si="3"/>
        <v>1</v>
      </c>
      <c r="BK7" s="48">
        <f t="shared" si="3"/>
        <v>0</v>
      </c>
      <c r="BL7" s="195">
        <f t="shared" si="3"/>
        <v>1</v>
      </c>
      <c r="BM7" s="196">
        <f t="shared" si="3"/>
        <v>0</v>
      </c>
      <c r="BN7" s="56">
        <f t="shared" si="4"/>
        <v>2</v>
      </c>
      <c r="BO7" s="57">
        <f t="shared" si="4"/>
        <v>1</v>
      </c>
      <c r="BP7" s="209">
        <f t="shared" si="4"/>
        <v>2</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1</v>
      </c>
      <c r="AQ9" s="153" t="s">
        <v>211</v>
      </c>
      <c r="AR9" s="153">
        <v>2</v>
      </c>
      <c r="AS9" s="152" t="s">
        <v>211</v>
      </c>
      <c r="AT9" s="47">
        <f>IF(COUNT(AH9,AL9,AP9),SUM(AH9,AL9,AP9),"")</f>
        <v>2</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1</v>
      </c>
      <c r="AI11" s="152">
        <v>0</v>
      </c>
      <c r="AJ11" s="153" t="s">
        <v>211</v>
      </c>
      <c r="AK11" s="138" t="s">
        <v>211</v>
      </c>
      <c r="AL11" s="154">
        <v>0</v>
      </c>
      <c r="AM11" s="153">
        <v>0</v>
      </c>
      <c r="AN11" s="153" t="s">
        <v>211</v>
      </c>
      <c r="AO11" s="155" t="s">
        <v>211</v>
      </c>
      <c r="AP11" s="154">
        <v>2</v>
      </c>
      <c r="AQ11" s="153">
        <v>0</v>
      </c>
      <c r="AR11" s="153" t="s">
        <v>211</v>
      </c>
      <c r="AS11" s="152" t="s">
        <v>211</v>
      </c>
      <c r="AT11" s="47">
        <f>IF(COUNT(AH11,AL11,AP11),SUM(AH11,AL11,AP11),"")</f>
        <v>3</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3</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2</v>
      </c>
      <c r="Z12" s="154">
        <v>0</v>
      </c>
      <c r="AA12" s="153">
        <v>3</v>
      </c>
      <c r="AB12" s="153">
        <v>0</v>
      </c>
      <c r="AC12" s="152">
        <v>3</v>
      </c>
      <c r="AD12" s="47">
        <f t="shared" si="1"/>
        <v>0</v>
      </c>
      <c r="AE12" s="51">
        <f t="shared" si="1"/>
        <v>4</v>
      </c>
      <c r="AF12" s="197">
        <f t="shared" si="1"/>
        <v>0</v>
      </c>
      <c r="AG12" s="198">
        <f t="shared" si="1"/>
        <v>5</v>
      </c>
      <c r="AH12" s="151">
        <v>0</v>
      </c>
      <c r="AI12" s="152">
        <v>0</v>
      </c>
      <c r="AJ12" s="153">
        <v>0</v>
      </c>
      <c r="AK12" s="138">
        <v>0</v>
      </c>
      <c r="AL12" s="154">
        <v>0</v>
      </c>
      <c r="AM12" s="153">
        <v>0</v>
      </c>
      <c r="AN12" s="153">
        <v>0</v>
      </c>
      <c r="AO12" s="155">
        <v>0</v>
      </c>
      <c r="AP12" s="154">
        <v>0</v>
      </c>
      <c r="AQ12" s="153">
        <v>2</v>
      </c>
      <c r="AR12" s="153">
        <v>0</v>
      </c>
      <c r="AS12" s="152">
        <v>2</v>
      </c>
      <c r="AT12" s="47">
        <f aca="true" t="shared" si="5" ref="AT12:AW23">IF(COUNT(AH12,AL12,AP12),SUM(AH12,AL12,AP12),"")</f>
        <v>0</v>
      </c>
      <c r="AU12" s="51">
        <f t="shared" si="5"/>
        <v>2</v>
      </c>
      <c r="AV12" s="197">
        <f t="shared" si="5"/>
        <v>0</v>
      </c>
      <c r="AW12" s="198">
        <f t="shared" si="5"/>
        <v>2</v>
      </c>
      <c r="AX12" s="151">
        <v>0</v>
      </c>
      <c r="AY12" s="152">
        <v>0</v>
      </c>
      <c r="AZ12" s="153">
        <v>0</v>
      </c>
      <c r="BA12" s="138">
        <v>0</v>
      </c>
      <c r="BB12" s="154">
        <v>1</v>
      </c>
      <c r="BC12" s="153">
        <v>0</v>
      </c>
      <c r="BD12" s="153">
        <v>1</v>
      </c>
      <c r="BE12" s="155">
        <v>2</v>
      </c>
      <c r="BF12" s="154">
        <v>1</v>
      </c>
      <c r="BG12" s="153">
        <v>0</v>
      </c>
      <c r="BH12" s="153">
        <v>1</v>
      </c>
      <c r="BI12" s="152">
        <v>0</v>
      </c>
      <c r="BJ12" s="43">
        <f aca="true" t="shared" si="6" ref="BJ12:BM23">IF(COUNT(AX12,BB12,BF12),SUM(AX12,BB12,BF12),"")</f>
        <v>2</v>
      </c>
      <c r="BK12" s="51">
        <f t="shared" si="6"/>
        <v>0</v>
      </c>
      <c r="BL12" s="197">
        <f t="shared" si="6"/>
        <v>2</v>
      </c>
      <c r="BM12" s="198">
        <f t="shared" si="6"/>
        <v>2</v>
      </c>
      <c r="BN12" s="56">
        <f aca="true" t="shared" si="7" ref="BN12:BQ23">SUM(N12,AD12,AT12,BJ12)</f>
        <v>2</v>
      </c>
      <c r="BO12" s="57">
        <f t="shared" si="7"/>
        <v>6</v>
      </c>
      <c r="BP12" s="209">
        <f t="shared" si="7"/>
        <v>2</v>
      </c>
      <c r="BQ12" s="210">
        <f t="shared" si="7"/>
        <v>9</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1</v>
      </c>
      <c r="AI13" s="152">
        <v>0</v>
      </c>
      <c r="AJ13" s="153">
        <v>1</v>
      </c>
      <c r="AK13" s="138">
        <v>0</v>
      </c>
      <c r="AL13" s="154">
        <v>0</v>
      </c>
      <c r="AM13" s="153">
        <v>0</v>
      </c>
      <c r="AN13" s="153">
        <v>0</v>
      </c>
      <c r="AO13" s="155">
        <v>0</v>
      </c>
      <c r="AP13" s="154">
        <v>0</v>
      </c>
      <c r="AQ13" s="153">
        <v>0</v>
      </c>
      <c r="AR13" s="153">
        <v>0</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1</v>
      </c>
      <c r="BH13" s="153">
        <v>0</v>
      </c>
      <c r="BI13" s="152">
        <v>2</v>
      </c>
      <c r="BJ13" s="43">
        <f t="shared" si="6"/>
        <v>0</v>
      </c>
      <c r="BK13" s="51">
        <f t="shared" si="6"/>
        <v>1</v>
      </c>
      <c r="BL13" s="197">
        <f t="shared" si="6"/>
        <v>0</v>
      </c>
      <c r="BM13" s="198">
        <f t="shared" si="6"/>
        <v>2</v>
      </c>
      <c r="BN13" s="56">
        <f t="shared" si="7"/>
        <v>1</v>
      </c>
      <c r="BO13" s="57">
        <f t="shared" si="7"/>
        <v>3</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2</v>
      </c>
      <c r="AR14" s="153">
        <v>0</v>
      </c>
      <c r="AS14" s="152">
        <v>2</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2</v>
      </c>
      <c r="AR16" s="153">
        <v>0</v>
      </c>
      <c r="AS16" s="152">
        <v>2</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2</v>
      </c>
      <c r="AR18" s="153">
        <v>0</v>
      </c>
      <c r="AS18" s="152">
        <v>2</v>
      </c>
      <c r="AT18" s="47">
        <f t="shared" si="5"/>
        <v>0</v>
      </c>
      <c r="AU18" s="48">
        <f t="shared" si="5"/>
        <v>2</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2</v>
      </c>
      <c r="AR20" s="153">
        <v>0</v>
      </c>
      <c r="AS20" s="152">
        <v>2</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1</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0</v>
      </c>
      <c r="AM22" s="153">
        <v>0</v>
      </c>
      <c r="AN22" s="153">
        <v>0</v>
      </c>
      <c r="AO22" s="155">
        <v>0</v>
      </c>
      <c r="AP22" s="154">
        <v>1</v>
      </c>
      <c r="AQ22" s="153">
        <v>0</v>
      </c>
      <c r="AR22" s="153">
        <v>2</v>
      </c>
      <c r="AS22" s="152">
        <v>0</v>
      </c>
      <c r="AT22" s="47">
        <f t="shared" si="5"/>
        <v>1</v>
      </c>
      <c r="AU22" s="48">
        <f t="shared" si="5"/>
        <v>0</v>
      </c>
      <c r="AV22" s="195">
        <f t="shared" si="5"/>
        <v>2</v>
      </c>
      <c r="AW22" s="196">
        <f t="shared" si="5"/>
        <v>0</v>
      </c>
      <c r="AX22" s="151">
        <v>0</v>
      </c>
      <c r="AY22" s="152">
        <v>0</v>
      </c>
      <c r="AZ22" s="153">
        <v>0</v>
      </c>
      <c r="BA22" s="138">
        <v>0</v>
      </c>
      <c r="BB22" s="154">
        <v>1</v>
      </c>
      <c r="BC22" s="153">
        <v>0</v>
      </c>
      <c r="BD22" s="153">
        <v>1</v>
      </c>
      <c r="BE22" s="155">
        <v>2</v>
      </c>
      <c r="BF22" s="154">
        <v>1</v>
      </c>
      <c r="BG22" s="153">
        <v>0</v>
      </c>
      <c r="BH22" s="153">
        <v>1</v>
      </c>
      <c r="BI22" s="152">
        <v>0</v>
      </c>
      <c r="BJ22" s="43">
        <f t="shared" si="6"/>
        <v>2</v>
      </c>
      <c r="BK22" s="51">
        <f t="shared" si="6"/>
        <v>0</v>
      </c>
      <c r="BL22" s="197">
        <f t="shared" si="6"/>
        <v>2</v>
      </c>
      <c r="BM22" s="198">
        <f t="shared" si="6"/>
        <v>2</v>
      </c>
      <c r="BN22" s="56">
        <f t="shared" si="7"/>
        <v>3</v>
      </c>
      <c r="BO22" s="57">
        <f t="shared" si="7"/>
        <v>2</v>
      </c>
      <c r="BP22" s="209">
        <f t="shared" si="7"/>
        <v>4</v>
      </c>
      <c r="BQ22" s="210">
        <f t="shared" si="7"/>
        <v>4</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1</v>
      </c>
      <c r="AI23" s="157">
        <v>0</v>
      </c>
      <c r="AJ23" s="158">
        <v>1</v>
      </c>
      <c r="AK23" s="159">
        <v>0</v>
      </c>
      <c r="AL23" s="160">
        <v>0</v>
      </c>
      <c r="AM23" s="158">
        <v>0</v>
      </c>
      <c r="AN23" s="158">
        <v>0</v>
      </c>
      <c r="AO23" s="161">
        <v>0</v>
      </c>
      <c r="AP23" s="160">
        <v>1</v>
      </c>
      <c r="AQ23" s="158">
        <v>0</v>
      </c>
      <c r="AR23" s="158">
        <v>1</v>
      </c>
      <c r="AS23" s="157">
        <v>0</v>
      </c>
      <c r="AT23" s="49">
        <f t="shared" si="5"/>
        <v>2</v>
      </c>
      <c r="AU23" s="50">
        <f t="shared" si="5"/>
        <v>0</v>
      </c>
      <c r="AV23" s="199">
        <f t="shared" si="5"/>
        <v>2</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2</v>
      </c>
      <c r="BO23" s="60">
        <f t="shared" si="7"/>
        <v>2</v>
      </c>
      <c r="BP23" s="211">
        <f t="shared" si="7"/>
        <v>2</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1</v>
      </c>
      <c r="AQ30" s="153">
        <v>0</v>
      </c>
      <c r="AR30" s="153">
        <v>2</v>
      </c>
      <c r="AS30" s="152">
        <v>0</v>
      </c>
      <c r="AT30" s="47">
        <f t="shared" si="14"/>
        <v>1</v>
      </c>
      <c r="AU30" s="48">
        <f>IF(COUNT(AI30,AM30,AQ30),SUM(AI30,AM30,AQ30),"")</f>
        <v>0</v>
      </c>
      <c r="AV30" s="195">
        <f t="shared" si="15"/>
        <v>2</v>
      </c>
      <c r="AW30" s="196">
        <f>IF(COUNT(AK30,AO30,AS30),SUM(AK30,AO30,AS30),"")</f>
        <v>0</v>
      </c>
      <c r="AX30" s="151">
        <v>0</v>
      </c>
      <c r="AY30" s="152">
        <v>0</v>
      </c>
      <c r="AZ30" s="153">
        <v>0</v>
      </c>
      <c r="BA30" s="138">
        <v>0</v>
      </c>
      <c r="BB30" s="154">
        <v>0</v>
      </c>
      <c r="BC30" s="153">
        <v>0</v>
      </c>
      <c r="BD30" s="153">
        <v>0</v>
      </c>
      <c r="BE30" s="155">
        <v>0</v>
      </c>
      <c r="BF30" s="154">
        <v>0</v>
      </c>
      <c r="BG30" s="153">
        <v>1</v>
      </c>
      <c r="BH30" s="153">
        <v>0</v>
      </c>
      <c r="BI30" s="152">
        <v>2</v>
      </c>
      <c r="BJ30" s="43">
        <f t="shared" si="16"/>
        <v>0</v>
      </c>
      <c r="BK30" s="48">
        <f>IF(COUNT(AY30,BC30,BG30),SUM(AY30,BC30,BG30),"")</f>
        <v>1</v>
      </c>
      <c r="BL30" s="195">
        <f t="shared" si="17"/>
        <v>0</v>
      </c>
      <c r="BM30" s="196">
        <f>IF(COUNT(BA30,BE30,BI30),SUM(BA30,BE30,BI30),"")</f>
        <v>2</v>
      </c>
      <c r="BN30" s="61">
        <f t="shared" si="13"/>
        <v>1</v>
      </c>
      <c r="BO30" s="62">
        <f>SUM(O30,AE30,AU30,BK30)</f>
        <v>1</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1</v>
      </c>
      <c r="AB31" s="153">
        <v>0</v>
      </c>
      <c r="AC31" s="152">
        <v>1</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2</v>
      </c>
      <c r="AR31" s="153">
        <v>0</v>
      </c>
      <c r="AS31" s="152">
        <v>2</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1</v>
      </c>
      <c r="X36" s="147">
        <v>0</v>
      </c>
      <c r="Y36" s="150">
        <v>2</v>
      </c>
      <c r="Z36" s="149">
        <v>0</v>
      </c>
      <c r="AA36" s="147">
        <v>2</v>
      </c>
      <c r="AB36" s="147">
        <v>0</v>
      </c>
      <c r="AC36" s="146">
        <v>2</v>
      </c>
      <c r="AD36" s="41">
        <f aca="true" t="shared" si="19" ref="AD36:AG43">IF(COUNT(R36,V36,Z36),SUM(R36,V36,Z36),"")</f>
        <v>0</v>
      </c>
      <c r="AE36" s="42">
        <f t="shared" si="19"/>
        <v>3</v>
      </c>
      <c r="AF36" s="189">
        <f t="shared" si="19"/>
        <v>0</v>
      </c>
      <c r="AG36" s="190">
        <f t="shared" si="19"/>
        <v>4</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1</v>
      </c>
      <c r="BG38" s="153">
        <v>0</v>
      </c>
      <c r="BH38" s="153">
        <v>1</v>
      </c>
      <c r="BI38" s="152">
        <v>0</v>
      </c>
      <c r="BJ38" s="47">
        <f t="shared" si="21"/>
        <v>1</v>
      </c>
      <c r="BK38" s="48">
        <f t="shared" si="21"/>
        <v>0</v>
      </c>
      <c r="BL38" s="195">
        <f t="shared" si="21"/>
        <v>1</v>
      </c>
      <c r="BM38" s="196">
        <f t="shared" si="21"/>
        <v>0</v>
      </c>
      <c r="BN38" s="61">
        <f t="shared" si="22"/>
        <v>1</v>
      </c>
      <c r="BO38" s="62">
        <f t="shared" si="22"/>
        <v>1</v>
      </c>
      <c r="BP38" s="213">
        <f t="shared" si="22"/>
        <v>1</v>
      </c>
      <c r="BQ38" s="214">
        <f t="shared" si="22"/>
        <v>1</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2</v>
      </c>
      <c r="AQ46" s="164" t="s">
        <v>211</v>
      </c>
      <c r="AR46" s="164">
        <v>3</v>
      </c>
      <c r="AS46" s="163" t="s">
        <v>211</v>
      </c>
      <c r="AT46" s="43">
        <f t="shared" si="27"/>
        <v>2</v>
      </c>
      <c r="AU46" s="44" t="s">
        <v>52</v>
      </c>
      <c r="AV46" s="191">
        <f t="shared" si="28"/>
        <v>3</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5</v>
      </c>
      <c r="BO46" s="62" t="s">
        <v>52</v>
      </c>
      <c r="BP46" s="209">
        <f t="shared" si="32"/>
        <v>6</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1</v>
      </c>
      <c r="X47" s="164">
        <v>0</v>
      </c>
      <c r="Y47" s="167">
        <v>1</v>
      </c>
      <c r="Z47" s="166">
        <v>0</v>
      </c>
      <c r="AA47" s="164">
        <v>3</v>
      </c>
      <c r="AB47" s="164">
        <v>0</v>
      </c>
      <c r="AC47" s="163">
        <v>3</v>
      </c>
      <c r="AD47" s="43">
        <f t="shared" si="25"/>
        <v>0</v>
      </c>
      <c r="AE47" s="44">
        <f>IF(COUNT(S47,W47,AA47),SUM(S47,W47,AA47),"")</f>
        <v>4</v>
      </c>
      <c r="AF47" s="191">
        <f t="shared" si="26"/>
        <v>0</v>
      </c>
      <c r="AG47" s="192">
        <f>IF(COUNT(U47,Y47,AC47),SUM(U47,Y47,AC47),"")</f>
        <v>4</v>
      </c>
      <c r="AH47" s="162">
        <v>0</v>
      </c>
      <c r="AI47" s="163">
        <v>0</v>
      </c>
      <c r="AJ47" s="164">
        <v>0</v>
      </c>
      <c r="AK47" s="165">
        <v>0</v>
      </c>
      <c r="AL47" s="166">
        <v>0</v>
      </c>
      <c r="AM47" s="164">
        <v>0</v>
      </c>
      <c r="AN47" s="164">
        <v>0</v>
      </c>
      <c r="AO47" s="167">
        <v>0</v>
      </c>
      <c r="AP47" s="166">
        <v>1</v>
      </c>
      <c r="AQ47" s="164">
        <v>2</v>
      </c>
      <c r="AR47" s="164">
        <v>2</v>
      </c>
      <c r="AS47" s="163">
        <v>2</v>
      </c>
      <c r="AT47" s="43">
        <f t="shared" si="27"/>
        <v>1</v>
      </c>
      <c r="AU47" s="44">
        <f>IF(COUNT(AI47,AM47,AQ47),SUM(AI47,AM47,AQ47),"")</f>
        <v>2</v>
      </c>
      <c r="AV47" s="191">
        <f t="shared" si="28"/>
        <v>2</v>
      </c>
      <c r="AW47" s="192">
        <f>IF(COUNT(AK47,AO47,AS47),SUM(AK47,AO47,AS47),"")</f>
        <v>2</v>
      </c>
      <c r="AX47" s="162">
        <v>0</v>
      </c>
      <c r="AY47" s="163">
        <v>0</v>
      </c>
      <c r="AZ47" s="164">
        <v>0</v>
      </c>
      <c r="BA47" s="165">
        <v>0</v>
      </c>
      <c r="BB47" s="166">
        <v>1</v>
      </c>
      <c r="BC47" s="164">
        <v>0</v>
      </c>
      <c r="BD47" s="164">
        <v>1</v>
      </c>
      <c r="BE47" s="167">
        <v>2</v>
      </c>
      <c r="BF47" s="166">
        <v>1</v>
      </c>
      <c r="BG47" s="164">
        <v>1</v>
      </c>
      <c r="BH47" s="164">
        <v>1</v>
      </c>
      <c r="BI47" s="163">
        <v>2</v>
      </c>
      <c r="BJ47" s="43">
        <f t="shared" si="29"/>
        <v>2</v>
      </c>
      <c r="BK47" s="44">
        <f>IF(COUNT(AY47,BC47,BG47),SUM(AY47,BC47,BG47),"")</f>
        <v>1</v>
      </c>
      <c r="BL47" s="191">
        <f t="shared" si="30"/>
        <v>2</v>
      </c>
      <c r="BM47" s="192">
        <f>IF(COUNT(BA47,BE47,BI47),SUM(BA47,BE47,BI47),"")</f>
        <v>4</v>
      </c>
      <c r="BN47" s="56">
        <f t="shared" si="31"/>
        <v>3</v>
      </c>
      <c r="BO47" s="57">
        <f>SUM(O47,AE47,AU47,BK47)</f>
        <v>8</v>
      </c>
      <c r="BP47" s="209">
        <f t="shared" si="32"/>
        <v>4</v>
      </c>
      <c r="BQ47" s="210">
        <f>SUM(Q47,AG47,AW47,BM47)</f>
        <v>11</v>
      </c>
    </row>
    <row r="48" spans="1:69" ht="16.5" customHeight="1">
      <c r="A48" s="26" t="s">
        <v>61</v>
      </c>
      <c r="B48" s="162">
        <v>1</v>
      </c>
      <c r="C48" s="163">
        <v>0</v>
      </c>
      <c r="D48" s="164">
        <v>1</v>
      </c>
      <c r="E48" s="165">
        <v>0</v>
      </c>
      <c r="F48" s="166">
        <v>0</v>
      </c>
      <c r="G48" s="164">
        <v>0</v>
      </c>
      <c r="H48" s="164">
        <v>0</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0</v>
      </c>
      <c r="T48" s="164">
        <v>0</v>
      </c>
      <c r="U48" s="165">
        <v>0</v>
      </c>
      <c r="V48" s="166">
        <v>0</v>
      </c>
      <c r="W48" s="164">
        <v>2</v>
      </c>
      <c r="X48" s="164">
        <v>0</v>
      </c>
      <c r="Y48" s="167">
        <v>3</v>
      </c>
      <c r="Z48" s="166">
        <v>0</v>
      </c>
      <c r="AA48" s="164">
        <v>0</v>
      </c>
      <c r="AB48" s="164">
        <v>0</v>
      </c>
      <c r="AC48" s="163">
        <v>0</v>
      </c>
      <c r="AD48" s="43">
        <f t="shared" si="25"/>
        <v>0</v>
      </c>
      <c r="AE48" s="44">
        <f>IF(COUNT(S48,W48,AA48),SUM(S48,W48,AA48),"")</f>
        <v>2</v>
      </c>
      <c r="AF48" s="191">
        <f t="shared" si="26"/>
        <v>0</v>
      </c>
      <c r="AG48" s="192">
        <f>IF(COUNT(U48,Y48,AC48),SUM(U48,Y48,AC48),"")</f>
        <v>3</v>
      </c>
      <c r="AH48" s="162">
        <v>1</v>
      </c>
      <c r="AI48" s="163">
        <v>0</v>
      </c>
      <c r="AJ48" s="164">
        <v>1</v>
      </c>
      <c r="AK48" s="165">
        <v>0</v>
      </c>
      <c r="AL48" s="166">
        <v>0</v>
      </c>
      <c r="AM48" s="164">
        <v>0</v>
      </c>
      <c r="AN48" s="164">
        <v>0</v>
      </c>
      <c r="AO48" s="167">
        <v>0</v>
      </c>
      <c r="AP48" s="166">
        <v>1</v>
      </c>
      <c r="AQ48" s="164">
        <v>1</v>
      </c>
      <c r="AR48" s="164">
        <v>1</v>
      </c>
      <c r="AS48" s="163">
        <v>1</v>
      </c>
      <c r="AT48" s="43">
        <f t="shared" si="27"/>
        <v>2</v>
      </c>
      <c r="AU48" s="44">
        <f>IF(COUNT(AI48,AM48,AQ48),SUM(AI48,AM48,AQ48),"")</f>
        <v>1</v>
      </c>
      <c r="AV48" s="191">
        <f t="shared" si="28"/>
        <v>2</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3</v>
      </c>
      <c r="BO48" s="62">
        <f>SUM(O48,AE48,AU48,BK48)</f>
        <v>4</v>
      </c>
      <c r="BP48" s="213">
        <f t="shared" si="32"/>
        <v>3</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6</v>
      </c>
      <c r="C4" s="103">
        <f>'2009'!BN4</f>
        <v>2</v>
      </c>
      <c r="D4" s="103">
        <f>'2010'!BN4</f>
        <v>5</v>
      </c>
      <c r="E4" s="103">
        <f>'2011'!BN4</f>
        <v>2</v>
      </c>
      <c r="F4" s="106">
        <f>'2012'!BN4</f>
        <v>1</v>
      </c>
      <c r="G4" s="103">
        <f>'2013'!BN4</f>
        <v>3</v>
      </c>
      <c r="H4" s="247">
        <f>'2014'!BN4</f>
        <v>3</v>
      </c>
      <c r="I4" s="279">
        <f>'2015'!BN4</f>
        <v>8</v>
      </c>
      <c r="J4" s="279">
        <f>'2016'!BN4</f>
        <v>2</v>
      </c>
      <c r="K4" s="258">
        <f>'2017'!BN4</f>
        <v>2</v>
      </c>
      <c r="L4" s="220">
        <f>'2008'!BP4</f>
        <v>7</v>
      </c>
      <c r="M4" s="221">
        <f>'2009'!BP4</f>
        <v>2</v>
      </c>
      <c r="N4" s="221">
        <f>'2010'!BP4</f>
        <v>5</v>
      </c>
      <c r="O4" s="221">
        <f>'2011'!BP4</f>
        <v>2</v>
      </c>
      <c r="P4" s="222">
        <f>'2012'!BP4</f>
        <v>1</v>
      </c>
      <c r="Q4" s="222">
        <f>'2013'!BP4</f>
        <v>3</v>
      </c>
      <c r="R4" s="222">
        <f>'2014'!BP4</f>
        <v>3</v>
      </c>
      <c r="S4" s="285">
        <f>'2015'!BP4</f>
        <v>8</v>
      </c>
      <c r="T4" s="285">
        <f>'2016'!BP4</f>
        <v>2</v>
      </c>
      <c r="U4" s="280">
        <f>'2017'!BP4</f>
        <v>2</v>
      </c>
      <c r="V4" s="104">
        <f>'2008'!BO4</f>
        <v>12</v>
      </c>
      <c r="W4" s="103">
        <f>'2009'!BO4</f>
        <v>24</v>
      </c>
      <c r="X4" s="103">
        <f>'2010'!BO4</f>
        <v>16</v>
      </c>
      <c r="Y4" s="103">
        <f>'2011'!BO4</f>
        <v>15</v>
      </c>
      <c r="Z4" s="106">
        <f>'2012'!BO4</f>
        <v>13</v>
      </c>
      <c r="AA4" s="103">
        <f>'2013'!BO4</f>
        <v>13</v>
      </c>
      <c r="AB4" s="247">
        <f>'2014'!BO4</f>
        <v>16</v>
      </c>
      <c r="AC4" s="279">
        <f>'2015'!BO4</f>
        <v>18</v>
      </c>
      <c r="AD4" s="279">
        <f>'2016'!BO4</f>
        <v>25</v>
      </c>
      <c r="AE4" s="270">
        <f>'2017'!BO4</f>
        <v>25</v>
      </c>
      <c r="AF4" s="220">
        <f>'2008'!BQ4</f>
        <v>16</v>
      </c>
      <c r="AG4" s="221">
        <f>'2009'!BQ4</f>
        <v>27</v>
      </c>
      <c r="AH4" s="221">
        <f>'2010'!BQ4</f>
        <v>21</v>
      </c>
      <c r="AI4" s="221">
        <f>'2011'!BQ4</f>
        <v>20</v>
      </c>
      <c r="AJ4" s="222">
        <f>'2012'!BQ4</f>
        <v>14</v>
      </c>
      <c r="AK4" s="221">
        <f>'2013'!BQ4</f>
        <v>15</v>
      </c>
      <c r="AL4" s="252">
        <f>'2014'!BQ4</f>
        <v>18</v>
      </c>
      <c r="AM4" s="292">
        <f>'2015'!BQ4</f>
        <v>25</v>
      </c>
      <c r="AN4" s="296">
        <f>'2016'!BQ4</f>
        <v>26</v>
      </c>
      <c r="AO4" s="280">
        <f>'2017'!BQ4</f>
        <v>33</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3</v>
      </c>
      <c r="C6" s="96">
        <f>'2009'!BN6</f>
        <v>1</v>
      </c>
      <c r="D6" s="96">
        <f>'2010'!BN6</f>
        <v>0</v>
      </c>
      <c r="E6" s="96">
        <f>'2011'!BN6</f>
        <v>2</v>
      </c>
      <c r="F6" s="102">
        <f>'2012'!BN6</f>
        <v>1</v>
      </c>
      <c r="G6" s="102">
        <f>'2013'!BN6</f>
        <v>1</v>
      </c>
      <c r="H6" s="248">
        <f>'2014'!BN6</f>
        <v>2</v>
      </c>
      <c r="I6" s="275">
        <f>'2015'!BN6</f>
        <v>5</v>
      </c>
      <c r="J6" s="275">
        <f>'2016'!BN6</f>
        <v>1</v>
      </c>
      <c r="K6" s="263">
        <f>'2017'!BN6</f>
        <v>2</v>
      </c>
      <c r="L6" s="223">
        <f>'2008'!BP6</f>
        <v>4</v>
      </c>
      <c r="M6" s="224">
        <f>'2009'!BP6</f>
        <v>1</v>
      </c>
      <c r="N6" s="224">
        <f>'2010'!BP6</f>
        <v>0</v>
      </c>
      <c r="O6" s="224">
        <f>'2011'!BP6</f>
        <v>2</v>
      </c>
      <c r="P6" s="225">
        <f>'2012'!BP6</f>
        <v>1</v>
      </c>
      <c r="Q6" s="225">
        <f>'2013'!BP6</f>
        <v>1</v>
      </c>
      <c r="R6" s="259">
        <f>'2014'!BP6</f>
        <v>2</v>
      </c>
      <c r="S6" s="286">
        <f>'2015'!BP6</f>
        <v>5</v>
      </c>
      <c r="T6" s="286">
        <f>'2016'!BP6</f>
        <v>1</v>
      </c>
      <c r="U6" s="281">
        <f>'2017'!BP6</f>
        <v>2</v>
      </c>
      <c r="V6" s="97">
        <f>'2008'!BO6</f>
        <v>1</v>
      </c>
      <c r="W6" s="96">
        <f>'2009'!BO6</f>
        <v>5</v>
      </c>
      <c r="X6" s="96">
        <f>'2010'!BO6</f>
        <v>2</v>
      </c>
      <c r="Y6" s="96">
        <f>'2011'!BO6</f>
        <v>4</v>
      </c>
      <c r="Z6" s="102">
        <f>'2012'!BO6</f>
        <v>4</v>
      </c>
      <c r="AA6" s="102">
        <f>'2013'!BO6</f>
        <v>1</v>
      </c>
      <c r="AB6" s="248">
        <f>'2014'!BO6</f>
        <v>1</v>
      </c>
      <c r="AC6" s="275">
        <f>'2015'!BO6</f>
        <v>5</v>
      </c>
      <c r="AD6" s="275">
        <f>'2016'!BO6</f>
        <v>3</v>
      </c>
      <c r="AE6" s="271">
        <f>'2017'!BO6</f>
        <v>5</v>
      </c>
      <c r="AF6" s="223">
        <f>'2008'!BQ6</f>
        <v>1</v>
      </c>
      <c r="AG6" s="224">
        <f>'2009'!BQ6</f>
        <v>7</v>
      </c>
      <c r="AH6" s="224">
        <f>'2010'!BQ6</f>
        <v>3</v>
      </c>
      <c r="AI6" s="224">
        <f>'2011'!BQ6</f>
        <v>4</v>
      </c>
      <c r="AJ6" s="225">
        <f>'2012'!BQ6</f>
        <v>5</v>
      </c>
      <c r="AK6" s="225">
        <f>'2013'!BQ6</f>
        <v>1</v>
      </c>
      <c r="AL6" s="253">
        <f>'2014'!BQ6</f>
        <v>1</v>
      </c>
      <c r="AM6" s="286">
        <f>'2015'!BQ6</f>
        <v>8</v>
      </c>
      <c r="AN6" s="286">
        <f>'2016'!BQ6</f>
        <v>3</v>
      </c>
      <c r="AO6" s="281">
        <f>'2017'!BQ6</f>
        <v>6</v>
      </c>
    </row>
    <row r="7" spans="1:41" ht="15">
      <c r="A7" s="132" t="s">
        <v>36</v>
      </c>
      <c r="B7" s="99">
        <f>'2008'!BN7</f>
        <v>2</v>
      </c>
      <c r="C7" s="98">
        <f>'2009'!BN7</f>
        <v>1</v>
      </c>
      <c r="D7" s="98">
        <f>'2010'!BN7</f>
        <v>0</v>
      </c>
      <c r="E7" s="98">
        <f>'2011'!BN7</f>
        <v>0</v>
      </c>
      <c r="F7" s="107">
        <f>'2012'!BN7</f>
        <v>1</v>
      </c>
      <c r="G7" s="107">
        <f>'2013'!BN7</f>
        <v>0</v>
      </c>
      <c r="H7" s="249">
        <f>'2014'!BN7</f>
        <v>1</v>
      </c>
      <c r="I7" s="276">
        <f>'2015'!BN7</f>
        <v>2</v>
      </c>
      <c r="J7" s="276">
        <f>'2016'!BN7</f>
        <v>1</v>
      </c>
      <c r="K7" s="264">
        <f>'2017'!BN7</f>
        <v>0</v>
      </c>
      <c r="L7" s="226">
        <f>'2008'!BP7</f>
        <v>2</v>
      </c>
      <c r="M7" s="227">
        <f>'2009'!BP7</f>
        <v>1</v>
      </c>
      <c r="N7" s="227">
        <f>'2010'!BP7</f>
        <v>0</v>
      </c>
      <c r="O7" s="227">
        <f>'2011'!BP7</f>
        <v>0</v>
      </c>
      <c r="P7" s="228">
        <f>'2012'!BP7</f>
        <v>1</v>
      </c>
      <c r="Q7" s="228">
        <f>'2013'!BP7</f>
        <v>0</v>
      </c>
      <c r="R7" s="260">
        <f>'2014'!BP7</f>
        <v>1</v>
      </c>
      <c r="S7" s="287">
        <f>'2015'!BP7</f>
        <v>2</v>
      </c>
      <c r="T7" s="287">
        <f>'2016'!BP7</f>
        <v>1</v>
      </c>
      <c r="U7" s="282">
        <f>'2017'!BP7</f>
        <v>0</v>
      </c>
      <c r="V7" s="99">
        <f>'2008'!BO7</f>
        <v>1</v>
      </c>
      <c r="W7" s="98">
        <f>'2009'!BO7</f>
        <v>5</v>
      </c>
      <c r="X7" s="98">
        <f>'2010'!BO7</f>
        <v>4</v>
      </c>
      <c r="Y7" s="98">
        <f>'2011'!BO7</f>
        <v>4</v>
      </c>
      <c r="Z7" s="107">
        <f>'2012'!BO7</f>
        <v>5</v>
      </c>
      <c r="AA7" s="107">
        <f>'2013'!BO7</f>
        <v>2</v>
      </c>
      <c r="AB7" s="249">
        <f>'2014'!BO7</f>
        <v>0</v>
      </c>
      <c r="AC7" s="276">
        <f>'2015'!BO7</f>
        <v>4</v>
      </c>
      <c r="AD7" s="276">
        <f>'2016'!BO7</f>
        <v>3</v>
      </c>
      <c r="AE7" s="272">
        <f>'2017'!BO7</f>
        <v>6</v>
      </c>
      <c r="AF7" s="226">
        <f>'2008'!BQ7</f>
        <v>1</v>
      </c>
      <c r="AG7" s="227">
        <f>'2009'!BQ7</f>
        <v>7</v>
      </c>
      <c r="AH7" s="227">
        <f>'2010'!BQ7</f>
        <v>5</v>
      </c>
      <c r="AI7" s="227">
        <f>'2011'!BQ7</f>
        <v>4</v>
      </c>
      <c r="AJ7" s="228">
        <f>'2012'!BQ7</f>
        <v>6</v>
      </c>
      <c r="AK7" s="228">
        <f>'2013'!BQ7</f>
        <v>2</v>
      </c>
      <c r="AL7" s="254">
        <f>'2014'!BQ7</f>
        <v>0</v>
      </c>
      <c r="AM7" s="287">
        <f>'2015'!BQ7</f>
        <v>6</v>
      </c>
      <c r="AN7" s="287">
        <f>'2016'!BQ7</f>
        <v>3</v>
      </c>
      <c r="AO7" s="282">
        <f>'2017'!BQ7</f>
        <v>6</v>
      </c>
    </row>
    <row r="8" spans="1:41" ht="15">
      <c r="A8" s="132" t="s">
        <v>92</v>
      </c>
      <c r="B8" s="99">
        <f>'2008'!BN8</f>
        <v>1</v>
      </c>
      <c r="C8" s="98">
        <f>'2009'!BN8</f>
        <v>1</v>
      </c>
      <c r="D8" s="98">
        <f>'2010'!BN8</f>
        <v>0</v>
      </c>
      <c r="E8" s="98">
        <f>'2011'!BN8</f>
        <v>0</v>
      </c>
      <c r="F8" s="107">
        <f>'2012'!BN8</f>
        <v>1</v>
      </c>
      <c r="G8" s="107">
        <f>'2013'!BN8</f>
        <v>0</v>
      </c>
      <c r="H8" s="249">
        <f>'2014'!BN8</f>
        <v>1</v>
      </c>
      <c r="I8" s="276">
        <f>'2015'!BN8</f>
        <v>0</v>
      </c>
      <c r="J8" s="276">
        <f>'2016'!BN8</f>
        <v>1</v>
      </c>
      <c r="K8" s="264">
        <f>'2017'!BN8</f>
        <v>0</v>
      </c>
      <c r="L8" s="226">
        <f>'2008'!BP8</f>
        <v>1</v>
      </c>
      <c r="M8" s="227">
        <f>'2009'!BP8</f>
        <v>1</v>
      </c>
      <c r="N8" s="227">
        <f>'2010'!BP8</f>
        <v>0</v>
      </c>
      <c r="O8" s="227">
        <f>'2011'!BP8</f>
        <v>0</v>
      </c>
      <c r="P8" s="228">
        <f>'2012'!BP8</f>
        <v>1</v>
      </c>
      <c r="Q8" s="228">
        <f>'2013'!BP8</f>
        <v>0</v>
      </c>
      <c r="R8" s="260">
        <f>'2014'!BP8</f>
        <v>1</v>
      </c>
      <c r="S8" s="287">
        <f>'2015'!BP8</f>
        <v>0</v>
      </c>
      <c r="T8" s="287">
        <f>'2016'!BP8</f>
        <v>1</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2</v>
      </c>
      <c r="C9" s="98">
        <f>'2009'!BN9</f>
        <v>0</v>
      </c>
      <c r="D9" s="98">
        <f>'2010'!BN9</f>
        <v>0</v>
      </c>
      <c r="E9" s="98">
        <f>'2011'!BN9</f>
        <v>2</v>
      </c>
      <c r="F9" s="107">
        <f>'2012'!BN9</f>
        <v>1</v>
      </c>
      <c r="G9" s="107">
        <f>'2013'!BN9</f>
        <v>1</v>
      </c>
      <c r="H9" s="249">
        <f>'2014'!BN9</f>
        <v>1</v>
      </c>
      <c r="I9" s="276">
        <f>'2015'!BN9</f>
        <v>5</v>
      </c>
      <c r="J9" s="276">
        <f>'2016'!BN9</f>
        <v>0</v>
      </c>
      <c r="K9" s="264">
        <f>'2017'!BN9</f>
        <v>2</v>
      </c>
      <c r="L9" s="226">
        <f>'2008'!BP9</f>
        <v>3</v>
      </c>
      <c r="M9" s="227">
        <f>'2009'!BP9</f>
        <v>0</v>
      </c>
      <c r="N9" s="227">
        <f>'2010'!BP9</f>
        <v>0</v>
      </c>
      <c r="O9" s="227">
        <f>'2011'!BP9</f>
        <v>2</v>
      </c>
      <c r="P9" s="228">
        <f>'2012'!BP9</f>
        <v>1</v>
      </c>
      <c r="Q9" s="228">
        <f>'2013'!BP9</f>
        <v>1</v>
      </c>
      <c r="R9" s="260">
        <f>'2014'!BP9</f>
        <v>1</v>
      </c>
      <c r="S9" s="287">
        <f>'2015'!BP9</f>
        <v>5</v>
      </c>
      <c r="T9" s="287">
        <f>'2016'!BP9</f>
        <v>0</v>
      </c>
      <c r="U9" s="282">
        <f>'2017'!BP9</f>
        <v>2</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0</v>
      </c>
      <c r="D10" s="98">
        <f>'2010'!BN10</f>
        <v>0</v>
      </c>
      <c r="E10" s="98">
        <f>'2011'!BN10</f>
        <v>1</v>
      </c>
      <c r="F10" s="107">
        <f>'2012'!BN10</f>
        <v>1</v>
      </c>
      <c r="G10" s="107">
        <f>'2013'!BN10</f>
        <v>0</v>
      </c>
      <c r="H10" s="249">
        <f>'2014'!BN10</f>
        <v>0</v>
      </c>
      <c r="I10" s="276">
        <f>'2015'!BN10</f>
        <v>0</v>
      </c>
      <c r="J10" s="276">
        <f>'2016'!BN10</f>
        <v>0</v>
      </c>
      <c r="K10" s="264">
        <f>'2017'!BN10</f>
        <v>0</v>
      </c>
      <c r="L10" s="226">
        <f>'2008'!BP10</f>
        <v>0</v>
      </c>
      <c r="M10" s="227">
        <f>'2009'!BP10</f>
        <v>0</v>
      </c>
      <c r="N10" s="227">
        <f>'2010'!BP10</f>
        <v>0</v>
      </c>
      <c r="O10" s="227">
        <f>'2011'!BP10</f>
        <v>1</v>
      </c>
      <c r="P10" s="228">
        <f>'2012'!BP10</f>
        <v>1</v>
      </c>
      <c r="Q10" s="228">
        <f>'2013'!BP10</f>
        <v>0</v>
      </c>
      <c r="R10" s="260">
        <f>'2014'!BP10</f>
        <v>0</v>
      </c>
      <c r="S10" s="287">
        <f>'2015'!BP10</f>
        <v>0</v>
      </c>
      <c r="T10" s="287">
        <f>'2016'!BP10</f>
        <v>0</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3</v>
      </c>
      <c r="C11" s="98">
        <f>'2009'!BN11</f>
        <v>1</v>
      </c>
      <c r="D11" s="98">
        <f>'2010'!BN11</f>
        <v>0</v>
      </c>
      <c r="E11" s="98">
        <f>'2011'!BN11</f>
        <v>2</v>
      </c>
      <c r="F11" s="107">
        <f>'2012'!BN11</f>
        <v>1</v>
      </c>
      <c r="G11" s="107">
        <f>'2013'!BN11</f>
        <v>1</v>
      </c>
      <c r="H11" s="249">
        <f>'2014'!BN11</f>
        <v>2</v>
      </c>
      <c r="I11" s="276">
        <f>'2015'!BN11</f>
        <v>5</v>
      </c>
      <c r="J11" s="276">
        <f>'2016'!BN11</f>
        <v>1</v>
      </c>
      <c r="K11" s="264">
        <f>'2017'!BN11</f>
        <v>2</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v>
      </c>
      <c r="W11" s="98">
        <f>'2009'!BO11</f>
        <v>5</v>
      </c>
      <c r="X11" s="98">
        <f>'2010'!BO11</f>
        <v>2</v>
      </c>
      <c r="Y11" s="98">
        <f>'2011'!BO11</f>
        <v>4</v>
      </c>
      <c r="Z11" s="107">
        <f>'2012'!BO11</f>
        <v>4</v>
      </c>
      <c r="AA11" s="107">
        <f>'2013'!BO11</f>
        <v>1</v>
      </c>
      <c r="AB11" s="249">
        <f>'2014'!BO11</f>
        <v>1</v>
      </c>
      <c r="AC11" s="276">
        <f>'2015'!BO11</f>
        <v>5</v>
      </c>
      <c r="AD11" s="276">
        <f>'2016'!BO11</f>
        <v>3</v>
      </c>
      <c r="AE11" s="272">
        <f>'2017'!BO11</f>
        <v>5</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2</v>
      </c>
      <c r="C12" s="98">
        <f>'2009'!BN12</f>
        <v>1</v>
      </c>
      <c r="D12" s="98">
        <f>'2010'!BN12</f>
        <v>0</v>
      </c>
      <c r="E12" s="98">
        <f>'2011'!BN12</f>
        <v>2</v>
      </c>
      <c r="F12" s="107">
        <f>'2012'!BN12</f>
        <v>1</v>
      </c>
      <c r="G12" s="107">
        <f>'2013'!BN12</f>
        <v>0</v>
      </c>
      <c r="H12" s="249">
        <f>'2014'!BN12</f>
        <v>3</v>
      </c>
      <c r="I12" s="276">
        <f>'2015'!BN12</f>
        <v>2</v>
      </c>
      <c r="J12" s="276">
        <f>'2016'!BN12</f>
        <v>1</v>
      </c>
      <c r="K12" s="264">
        <f>'2017'!BN12</f>
        <v>0</v>
      </c>
      <c r="L12" s="226">
        <f>'2008'!BP12</f>
        <v>2</v>
      </c>
      <c r="M12" s="227">
        <f>'2009'!BP12</f>
        <v>1</v>
      </c>
      <c r="N12" s="227">
        <f>'2010'!BP12</f>
        <v>0</v>
      </c>
      <c r="O12" s="227">
        <f>'2011'!BP12</f>
        <v>2</v>
      </c>
      <c r="P12" s="228">
        <f>'2012'!BP12</f>
        <v>1</v>
      </c>
      <c r="Q12" s="228">
        <f>'2013'!BP12</f>
        <v>0</v>
      </c>
      <c r="R12" s="260">
        <f>'2014'!BP12</f>
        <v>3</v>
      </c>
      <c r="S12" s="287">
        <f>'2015'!BP12</f>
        <v>2</v>
      </c>
      <c r="T12" s="287">
        <f>'2016'!BP12</f>
        <v>1</v>
      </c>
      <c r="U12" s="282">
        <f>'2017'!BP12</f>
        <v>0</v>
      </c>
      <c r="V12" s="99">
        <f>'2008'!BO12</f>
        <v>6</v>
      </c>
      <c r="W12" s="98">
        <f>'2009'!BO12</f>
        <v>13</v>
      </c>
      <c r="X12" s="98">
        <f>'2010'!BO12</f>
        <v>9</v>
      </c>
      <c r="Y12" s="98">
        <f>'2011'!BO12</f>
        <v>6</v>
      </c>
      <c r="Z12" s="107">
        <f>'2012'!BO12</f>
        <v>6</v>
      </c>
      <c r="AA12" s="107">
        <f>'2013'!BO12</f>
        <v>5</v>
      </c>
      <c r="AB12" s="249">
        <f>'2014'!BO12</f>
        <v>8</v>
      </c>
      <c r="AC12" s="276">
        <f>'2015'!BO12</f>
        <v>12</v>
      </c>
      <c r="AD12" s="276">
        <f>'2016'!BO12</f>
        <v>12</v>
      </c>
      <c r="AE12" s="272">
        <f>'2017'!BO12</f>
        <v>10</v>
      </c>
      <c r="AF12" s="226">
        <f>'2008'!BQ12</f>
        <v>9</v>
      </c>
      <c r="AG12" s="227">
        <f>'2009'!BQ12</f>
        <v>13</v>
      </c>
      <c r="AH12" s="227">
        <f>'2010'!BQ12</f>
        <v>12</v>
      </c>
      <c r="AI12" s="227">
        <f>'2011'!BQ12</f>
        <v>7</v>
      </c>
      <c r="AJ12" s="228">
        <f>'2012'!BQ12</f>
        <v>7</v>
      </c>
      <c r="AK12" s="228">
        <f>'2013'!BQ12</f>
        <v>5</v>
      </c>
      <c r="AL12" s="254">
        <f>'2014'!BQ12</f>
        <v>10</v>
      </c>
      <c r="AM12" s="287">
        <f>'2015'!BQ12</f>
        <v>15</v>
      </c>
      <c r="AN12" s="287">
        <f>'2016'!BQ12</f>
        <v>12</v>
      </c>
      <c r="AO12" s="282">
        <f>'2017'!BQ12</f>
        <v>14</v>
      </c>
    </row>
    <row r="13" spans="1:41" ht="15">
      <c r="A13" s="133" t="s">
        <v>14</v>
      </c>
      <c r="B13" s="99">
        <f>'2008'!BN13</f>
        <v>1</v>
      </c>
      <c r="C13" s="98">
        <f>'2009'!BN13</f>
        <v>0</v>
      </c>
      <c r="D13" s="98">
        <f>'2010'!BN13</f>
        <v>1</v>
      </c>
      <c r="E13" s="98">
        <f>'2011'!BN13</f>
        <v>1</v>
      </c>
      <c r="F13" s="107">
        <f>'2012'!BN13</f>
        <v>1</v>
      </c>
      <c r="G13" s="107">
        <f>'2013'!BN13</f>
        <v>1</v>
      </c>
      <c r="H13" s="249">
        <f>'2014'!BN13</f>
        <v>1</v>
      </c>
      <c r="I13" s="276">
        <f>'2015'!BN13</f>
        <v>1</v>
      </c>
      <c r="J13" s="276">
        <f>'2016'!BN13</f>
        <v>0</v>
      </c>
      <c r="K13" s="264">
        <f>'2017'!BN13</f>
        <v>0</v>
      </c>
      <c r="L13" s="226">
        <f>'2008'!BP13</f>
        <v>1</v>
      </c>
      <c r="M13" s="227">
        <f>'2009'!BP13</f>
        <v>0</v>
      </c>
      <c r="N13" s="227">
        <f>'2010'!BP13</f>
        <v>1</v>
      </c>
      <c r="O13" s="227">
        <f>'2011'!BP13</f>
        <v>1</v>
      </c>
      <c r="P13" s="228">
        <f>'2012'!BP13</f>
        <v>1</v>
      </c>
      <c r="Q13" s="228">
        <f>'2013'!BP13</f>
        <v>1</v>
      </c>
      <c r="R13" s="260">
        <f>'2014'!BP13</f>
        <v>1</v>
      </c>
      <c r="S13" s="287">
        <f>'2015'!BP13</f>
        <v>1</v>
      </c>
      <c r="T13" s="287">
        <f>'2016'!BP13</f>
        <v>0</v>
      </c>
      <c r="U13" s="282">
        <f>'2017'!BP13</f>
        <v>0</v>
      </c>
      <c r="V13" s="99">
        <f>'2008'!BO13</f>
        <v>3</v>
      </c>
      <c r="W13" s="98">
        <f>'2009'!BO13</f>
        <v>4</v>
      </c>
      <c r="X13" s="98">
        <f>'2010'!BO13</f>
        <v>4</v>
      </c>
      <c r="Y13" s="98">
        <f>'2011'!BO13</f>
        <v>6</v>
      </c>
      <c r="Z13" s="107">
        <f>'2012'!BO13</f>
        <v>4</v>
      </c>
      <c r="AA13" s="107">
        <f>'2013'!BO13</f>
        <v>3</v>
      </c>
      <c r="AB13" s="249">
        <f>'2014'!BO13</f>
        <v>4</v>
      </c>
      <c r="AC13" s="276">
        <f>'2015'!BO13</f>
        <v>5</v>
      </c>
      <c r="AD13" s="276">
        <f>'2016'!BO13</f>
        <v>9</v>
      </c>
      <c r="AE13" s="272">
        <f>'2017'!BO13</f>
        <v>4</v>
      </c>
      <c r="AF13" s="226">
        <f>'2008'!BQ13</f>
        <v>4</v>
      </c>
      <c r="AG13" s="227">
        <f>'2009'!BQ13</f>
        <v>5</v>
      </c>
      <c r="AH13" s="227">
        <f>'2010'!BQ13</f>
        <v>6</v>
      </c>
      <c r="AI13" s="227">
        <f>'2011'!BQ13</f>
        <v>8</v>
      </c>
      <c r="AJ13" s="228">
        <f>'2012'!BQ13</f>
        <v>4</v>
      </c>
      <c r="AK13" s="228">
        <f>'2013'!BQ13</f>
        <v>4</v>
      </c>
      <c r="AL13" s="254">
        <f>'2014'!BQ13</f>
        <v>6</v>
      </c>
      <c r="AM13" s="287">
        <f>'2015'!BQ13</f>
        <v>8</v>
      </c>
      <c r="AN13" s="287">
        <f>'2016'!BQ13</f>
        <v>9</v>
      </c>
      <c r="AO13" s="282">
        <f>'2017'!BQ13</f>
        <v>6</v>
      </c>
    </row>
    <row r="14" spans="1:41" ht="15">
      <c r="A14" s="133" t="s">
        <v>15</v>
      </c>
      <c r="B14" s="99">
        <f>'2008'!BN14</f>
        <v>0</v>
      </c>
      <c r="C14" s="98">
        <f>'2009'!BN14</f>
        <v>1</v>
      </c>
      <c r="D14" s="98">
        <f>'2010'!BN14</f>
        <v>1</v>
      </c>
      <c r="E14" s="98">
        <f>'2011'!BN14</f>
        <v>0</v>
      </c>
      <c r="F14" s="107">
        <f>'2012'!BN14</f>
        <v>0</v>
      </c>
      <c r="G14" s="107">
        <f>'2013'!BN14</f>
        <v>1</v>
      </c>
      <c r="H14" s="249">
        <f>'2014'!BN14</f>
        <v>0</v>
      </c>
      <c r="I14" s="276">
        <f>'2015'!BN14</f>
        <v>2</v>
      </c>
      <c r="J14" s="276">
        <f>'2016'!BN14</f>
        <v>0</v>
      </c>
      <c r="K14" s="264">
        <f>'2017'!BN14</f>
        <v>1</v>
      </c>
      <c r="L14" s="226">
        <f>'2008'!BP14</f>
        <v>0</v>
      </c>
      <c r="M14" s="227">
        <f>'2009'!BP14</f>
        <v>1</v>
      </c>
      <c r="N14" s="227">
        <f>'2010'!BP14</f>
        <v>1</v>
      </c>
      <c r="O14" s="227">
        <f>'2011'!BP14</f>
        <v>0</v>
      </c>
      <c r="P14" s="228">
        <f>'2012'!BP14</f>
        <v>0</v>
      </c>
      <c r="Q14" s="228">
        <f>'2013'!BP14</f>
        <v>1</v>
      </c>
      <c r="R14" s="260">
        <f>'2014'!BP14</f>
        <v>0</v>
      </c>
      <c r="S14" s="287">
        <f>'2015'!BP14</f>
        <v>2</v>
      </c>
      <c r="T14" s="287">
        <f>'2016'!BP14</f>
        <v>0</v>
      </c>
      <c r="U14" s="282">
        <f>'2017'!BP14</f>
        <v>1</v>
      </c>
      <c r="V14" s="99">
        <f>'2008'!BO14</f>
        <v>2</v>
      </c>
      <c r="W14" s="98">
        <f>'2009'!BO14</f>
        <v>7</v>
      </c>
      <c r="X14" s="98">
        <f>'2010'!BO14</f>
        <v>5</v>
      </c>
      <c r="Y14" s="98">
        <f>'2011'!BO14</f>
        <v>4</v>
      </c>
      <c r="Z14" s="107">
        <f>'2012'!BO14</f>
        <v>4</v>
      </c>
      <c r="AA14" s="107">
        <f>'2013'!BO14</f>
        <v>3</v>
      </c>
      <c r="AB14" s="249">
        <f>'2014'!BO14</f>
        <v>2</v>
      </c>
      <c r="AC14" s="276">
        <f>'2015'!BO14</f>
        <v>2</v>
      </c>
      <c r="AD14" s="276">
        <f>'2016'!BO14</f>
        <v>7</v>
      </c>
      <c r="AE14" s="272">
        <f>'2017'!BO14</f>
        <v>4</v>
      </c>
      <c r="AF14" s="226">
        <f>'2008'!BQ14</f>
        <v>2</v>
      </c>
      <c r="AG14" s="227">
        <f>'2009'!BQ14</f>
        <v>7</v>
      </c>
      <c r="AH14" s="227">
        <f>'2010'!BQ14</f>
        <v>9</v>
      </c>
      <c r="AI14" s="228">
        <f>'2011'!BQ14</f>
        <v>4</v>
      </c>
      <c r="AJ14" s="228">
        <f>'2012'!BQ14</f>
        <v>5</v>
      </c>
      <c r="AK14" s="228">
        <f>'2013'!BQ14</f>
        <v>3</v>
      </c>
      <c r="AL14" s="254">
        <f>'2014'!BQ14</f>
        <v>2</v>
      </c>
      <c r="AM14" s="287">
        <f>'2015'!BQ14</f>
        <v>4</v>
      </c>
      <c r="AN14" s="287">
        <f>'2016'!BQ14</f>
        <v>7</v>
      </c>
      <c r="AO14" s="282">
        <f>'2017'!BQ14</f>
        <v>8</v>
      </c>
    </row>
    <row r="15" spans="1:41" ht="15">
      <c r="A15" s="132" t="s">
        <v>37</v>
      </c>
      <c r="B15" s="99">
        <f>'2008'!BN15</f>
        <v>0</v>
      </c>
      <c r="C15" s="98">
        <f>'2009'!BN15</f>
        <v>0</v>
      </c>
      <c r="D15" s="98">
        <f>'2010'!BN15</f>
        <v>1</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1</v>
      </c>
      <c r="O15" s="227">
        <f>'2011'!BP15</f>
        <v>0</v>
      </c>
      <c r="P15" s="228">
        <f>'2012'!BP15</f>
        <v>0</v>
      </c>
      <c r="Q15" s="228">
        <f>'2013'!BP15</f>
        <v>0</v>
      </c>
      <c r="R15" s="260">
        <f>'2014'!BP15</f>
        <v>0</v>
      </c>
      <c r="S15" s="287">
        <f>'2015'!BP15</f>
        <v>0</v>
      </c>
      <c r="T15" s="287">
        <f>'2016'!BP15</f>
        <v>0</v>
      </c>
      <c r="U15" s="282">
        <f>'2017'!BP15</f>
        <v>0</v>
      </c>
      <c r="V15" s="99">
        <f>'2008'!BO15</f>
        <v>0</v>
      </c>
      <c r="W15" s="98">
        <f>'2009'!BO15</f>
        <v>0</v>
      </c>
      <c r="X15" s="98">
        <f>'2010'!BO15</f>
        <v>1</v>
      </c>
      <c r="Y15" s="98">
        <f>'2011'!BO15</f>
        <v>0</v>
      </c>
      <c r="Z15" s="107">
        <f>'2012'!BO15</f>
        <v>0</v>
      </c>
      <c r="AA15" s="107">
        <f>'2013'!BO15</f>
        <v>1</v>
      </c>
      <c r="AB15" s="249">
        <f>'2014'!BO15</f>
        <v>0</v>
      </c>
      <c r="AC15" s="276">
        <f>'2015'!BO15</f>
        <v>0</v>
      </c>
      <c r="AD15" s="276">
        <f>'2016'!BO15</f>
        <v>1</v>
      </c>
      <c r="AE15" s="272">
        <f>'2017'!BO15</f>
        <v>0</v>
      </c>
      <c r="AF15" s="226">
        <f>'2008'!BQ15</f>
        <v>0</v>
      </c>
      <c r="AG15" s="227">
        <f>'2009'!BQ15</f>
        <v>0</v>
      </c>
      <c r="AH15" s="227">
        <f>'2010'!BQ15</f>
        <v>3</v>
      </c>
      <c r="AI15" s="227">
        <f>'2011'!BQ15</f>
        <v>0</v>
      </c>
      <c r="AJ15" s="228">
        <f>'2012'!BQ15</f>
        <v>0</v>
      </c>
      <c r="AK15" s="228">
        <f>'2013'!BQ15</f>
        <v>1</v>
      </c>
      <c r="AL15" s="254">
        <f>'2014'!BQ15</f>
        <v>0</v>
      </c>
      <c r="AM15" s="287">
        <f>'2015'!BQ15</f>
        <v>0</v>
      </c>
      <c r="AN15" s="287">
        <f>'2016'!BQ15</f>
        <v>1</v>
      </c>
      <c r="AO15" s="282">
        <f>'2017'!BQ15</f>
        <v>0</v>
      </c>
    </row>
    <row r="16" spans="1:41" ht="15">
      <c r="A16" s="132" t="s">
        <v>39</v>
      </c>
      <c r="B16" s="99">
        <f>'2008'!BN16</f>
        <v>0</v>
      </c>
      <c r="C16" s="98">
        <f>'2009'!BN16</f>
        <v>0</v>
      </c>
      <c r="D16" s="98">
        <f>'2010'!BN16</f>
        <v>0</v>
      </c>
      <c r="E16" s="98">
        <f>'2011'!BN16</f>
        <v>0</v>
      </c>
      <c r="F16" s="107">
        <f>'2012'!BN16</f>
        <v>0</v>
      </c>
      <c r="G16" s="107">
        <f>'2013'!BN16</f>
        <v>1</v>
      </c>
      <c r="H16" s="249">
        <f>'2014'!BN16</f>
        <v>0</v>
      </c>
      <c r="I16" s="276">
        <f>'2015'!BN16</f>
        <v>0</v>
      </c>
      <c r="J16" s="276">
        <f>'2016'!BN16</f>
        <v>0</v>
      </c>
      <c r="K16" s="264">
        <f>'2017'!BN16</f>
        <v>0</v>
      </c>
      <c r="L16" s="226">
        <f>'2008'!BP16</f>
        <v>0</v>
      </c>
      <c r="M16" s="227">
        <f>'2009'!BP16</f>
        <v>0</v>
      </c>
      <c r="N16" s="227">
        <f>'2010'!BP16</f>
        <v>0</v>
      </c>
      <c r="O16" s="227">
        <f>'2011'!BP16</f>
        <v>0</v>
      </c>
      <c r="P16" s="228">
        <f>'2012'!BP16</f>
        <v>0</v>
      </c>
      <c r="Q16" s="228">
        <f>'2013'!BP16</f>
        <v>1</v>
      </c>
      <c r="R16" s="260">
        <f>'2014'!BP16</f>
        <v>0</v>
      </c>
      <c r="S16" s="287">
        <f>'2015'!BP16</f>
        <v>0</v>
      </c>
      <c r="T16" s="287">
        <f>'2016'!BP16</f>
        <v>0</v>
      </c>
      <c r="U16" s="282">
        <f>'2017'!BP16</f>
        <v>0</v>
      </c>
      <c r="V16" s="99">
        <f>'2008'!BO16</f>
        <v>2</v>
      </c>
      <c r="W16" s="98">
        <f>'2009'!BO16</f>
        <v>4</v>
      </c>
      <c r="X16" s="98">
        <f>'2010'!BO16</f>
        <v>1</v>
      </c>
      <c r="Y16" s="98">
        <f>'2011'!BO16</f>
        <v>3</v>
      </c>
      <c r="Z16" s="107">
        <f>'2012'!BO16</f>
        <v>1</v>
      </c>
      <c r="AA16" s="107">
        <f>'2013'!BO16</f>
        <v>0</v>
      </c>
      <c r="AB16" s="249">
        <f>'2014'!BO16</f>
        <v>1</v>
      </c>
      <c r="AC16" s="276">
        <f>'2015'!BO16</f>
        <v>1</v>
      </c>
      <c r="AD16" s="276">
        <f>'2016'!BO16</f>
        <v>1</v>
      </c>
      <c r="AE16" s="272">
        <f>'2017'!BO16</f>
        <v>1</v>
      </c>
      <c r="AF16" s="226">
        <f>'2008'!BQ16</f>
        <v>2</v>
      </c>
      <c r="AG16" s="227">
        <f>'2009'!BQ16</f>
        <v>4</v>
      </c>
      <c r="AH16" s="228">
        <f>'2010'!BQ16</f>
        <v>1</v>
      </c>
      <c r="AI16" s="227">
        <f>'2011'!BQ16</f>
        <v>3</v>
      </c>
      <c r="AJ16" s="228">
        <f>'2012'!BQ16</f>
        <v>1</v>
      </c>
      <c r="AK16" s="228">
        <f>'2013'!BQ16</f>
        <v>0</v>
      </c>
      <c r="AL16" s="254">
        <f>'2014'!BQ16</f>
        <v>1</v>
      </c>
      <c r="AM16" s="287">
        <f>'2015'!BQ16</f>
        <v>1</v>
      </c>
      <c r="AN16" s="287">
        <f>'2016'!BQ16</f>
        <v>1</v>
      </c>
      <c r="AO16" s="282">
        <f>'2017'!BQ16</f>
        <v>3</v>
      </c>
    </row>
    <row r="17" spans="1:41" ht="15">
      <c r="A17" s="132" t="s">
        <v>38</v>
      </c>
      <c r="B17" s="99">
        <f>'2008'!BN17</f>
        <v>0</v>
      </c>
      <c r="C17" s="98">
        <f>'2009'!BN17</f>
        <v>1</v>
      </c>
      <c r="D17" s="98">
        <f>'2010'!BN17</f>
        <v>0</v>
      </c>
      <c r="E17" s="98">
        <f>'2011'!BN17</f>
        <v>0</v>
      </c>
      <c r="F17" s="107">
        <f>'2012'!BN17</f>
        <v>0</v>
      </c>
      <c r="G17" s="107">
        <f>'2013'!BN17</f>
        <v>0</v>
      </c>
      <c r="H17" s="249">
        <f>'2014'!BN17</f>
        <v>0</v>
      </c>
      <c r="I17" s="276">
        <f>'2015'!BN17</f>
        <v>2</v>
      </c>
      <c r="J17" s="276">
        <f>'2016'!BN17</f>
        <v>0</v>
      </c>
      <c r="K17" s="264">
        <f>'2017'!BN17</f>
        <v>1</v>
      </c>
      <c r="L17" s="226">
        <f>'2008'!BP17</f>
        <v>0</v>
      </c>
      <c r="M17" s="227">
        <f>'2009'!BP17</f>
        <v>1</v>
      </c>
      <c r="N17" s="227">
        <f>'2010'!BP17</f>
        <v>0</v>
      </c>
      <c r="O17" s="227">
        <f>'2011'!BP17</f>
        <v>0</v>
      </c>
      <c r="P17" s="228">
        <f>'2012'!BP17</f>
        <v>0</v>
      </c>
      <c r="Q17" s="228">
        <f>'2013'!BP17</f>
        <v>0</v>
      </c>
      <c r="R17" s="260">
        <f>'2014'!BP17</f>
        <v>0</v>
      </c>
      <c r="S17" s="287">
        <f>'2015'!BP17</f>
        <v>2</v>
      </c>
      <c r="T17" s="287">
        <f>'2016'!BP17</f>
        <v>0</v>
      </c>
      <c r="U17" s="282">
        <f>'2017'!BP17</f>
        <v>1</v>
      </c>
      <c r="V17" s="99">
        <f>'2008'!BO17</f>
        <v>0</v>
      </c>
      <c r="W17" s="98">
        <f>'2009'!BO17</f>
        <v>3</v>
      </c>
      <c r="X17" s="98">
        <f>'2010'!BO17</f>
        <v>3</v>
      </c>
      <c r="Y17" s="98">
        <f>'2011'!BO17</f>
        <v>1</v>
      </c>
      <c r="Z17" s="107">
        <f>'2012'!BO17</f>
        <v>3</v>
      </c>
      <c r="AA17" s="107">
        <f>'2013'!BO17</f>
        <v>2</v>
      </c>
      <c r="AB17" s="249">
        <f>'2014'!BO17</f>
        <v>1</v>
      </c>
      <c r="AC17" s="276">
        <f>'2015'!BO17</f>
        <v>1</v>
      </c>
      <c r="AD17" s="276">
        <f>'2016'!BO17</f>
        <v>5</v>
      </c>
      <c r="AE17" s="272">
        <f>'2017'!BO17</f>
        <v>3</v>
      </c>
      <c r="AF17" s="226">
        <f>'2008'!BQ17</f>
        <v>0</v>
      </c>
      <c r="AG17" s="227">
        <f>'2009'!BQ17</f>
        <v>3</v>
      </c>
      <c r="AH17" s="227">
        <f>'2010'!BQ17</f>
        <v>5</v>
      </c>
      <c r="AI17" s="227">
        <f>'2011'!BQ17</f>
        <v>1</v>
      </c>
      <c r="AJ17" s="228">
        <f>'2012'!BQ17</f>
        <v>4</v>
      </c>
      <c r="AK17" s="228">
        <f>'2013'!BQ17</f>
        <v>2</v>
      </c>
      <c r="AL17" s="254">
        <f>'2014'!BQ17</f>
        <v>1</v>
      </c>
      <c r="AM17" s="287">
        <f>'2015'!BQ17</f>
        <v>3</v>
      </c>
      <c r="AN17" s="287">
        <f>'2016'!BQ17</f>
        <v>5</v>
      </c>
      <c r="AO17" s="282">
        <f>'2017'!BQ17</f>
        <v>5</v>
      </c>
    </row>
    <row r="18" spans="1:41" ht="15">
      <c r="A18" s="133" t="s">
        <v>175</v>
      </c>
      <c r="B18" s="99">
        <f>'2008'!BN18</f>
        <v>0</v>
      </c>
      <c r="C18" s="98">
        <f>'2009'!BN18</f>
        <v>1</v>
      </c>
      <c r="D18" s="98">
        <f>'2010'!BN18</f>
        <v>0</v>
      </c>
      <c r="E18" s="98">
        <f>'2011'!BN18</f>
        <v>0</v>
      </c>
      <c r="F18" s="107">
        <f>'2012'!BN18</f>
        <v>0</v>
      </c>
      <c r="G18" s="107">
        <f>'2013'!BN18</f>
        <v>0</v>
      </c>
      <c r="H18" s="249">
        <f>'2014'!BN18</f>
        <v>0</v>
      </c>
      <c r="I18" s="276">
        <f>'2015'!BN18</f>
        <v>0</v>
      </c>
      <c r="J18" s="276">
        <f>'2016'!BN18</f>
        <v>0</v>
      </c>
      <c r="K18" s="264">
        <f>'2017'!BN18</f>
        <v>0</v>
      </c>
      <c r="L18" s="226">
        <f>'2008'!BP18</f>
        <v>0</v>
      </c>
      <c r="M18" s="227">
        <f>'2009'!BP18</f>
        <v>1</v>
      </c>
      <c r="N18" s="227">
        <f>'2010'!BP18</f>
        <v>0</v>
      </c>
      <c r="O18" s="227">
        <f>'2011'!BP18</f>
        <v>0</v>
      </c>
      <c r="P18" s="228">
        <f>'2012'!BP18</f>
        <v>0</v>
      </c>
      <c r="Q18" s="228">
        <f>'2013'!BP18</f>
        <v>0</v>
      </c>
      <c r="R18" s="260">
        <f>'2014'!BP18</f>
        <v>0</v>
      </c>
      <c r="S18" s="287">
        <f>'2015'!BP18</f>
        <v>0</v>
      </c>
      <c r="T18" s="287">
        <f>'2016'!BP18</f>
        <v>0</v>
      </c>
      <c r="U18" s="282">
        <f>'2017'!BP18</f>
        <v>0</v>
      </c>
      <c r="V18" s="99">
        <f>'2008'!BO18</f>
        <v>2</v>
      </c>
      <c r="W18" s="98">
        <f>'2009'!BO18</f>
        <v>6</v>
      </c>
      <c r="X18" s="98">
        <f>'2010'!BO18</f>
        <v>2</v>
      </c>
      <c r="Y18" s="98">
        <f>'2011'!BO18</f>
        <v>3</v>
      </c>
      <c r="Z18" s="107">
        <f>'2012'!BO18</f>
        <v>1</v>
      </c>
      <c r="AA18" s="107">
        <f>'2013'!BO18</f>
        <v>1</v>
      </c>
      <c r="AB18" s="249">
        <f>'2014'!BO18</f>
        <v>2</v>
      </c>
      <c r="AC18" s="276">
        <f>'2015'!BO18</f>
        <v>0</v>
      </c>
      <c r="AD18" s="276">
        <f>'2016'!BO18</f>
        <v>2</v>
      </c>
      <c r="AE18" s="272">
        <f>'2017'!BO18</f>
        <v>3</v>
      </c>
      <c r="AF18" s="226">
        <f>'2008'!BQ18</f>
        <v>2</v>
      </c>
      <c r="AG18" s="227">
        <f>'2009'!BQ18</f>
        <v>6</v>
      </c>
      <c r="AH18" s="227">
        <f>'2010'!BQ18</f>
        <v>3</v>
      </c>
      <c r="AI18" s="227">
        <f>'2011'!BQ18</f>
        <v>3</v>
      </c>
      <c r="AJ18" s="228">
        <f>'2012'!BQ18</f>
        <v>1</v>
      </c>
      <c r="AK18" s="228">
        <f>'2013'!BQ18</f>
        <v>1</v>
      </c>
      <c r="AL18" s="254">
        <f>'2014'!BQ18</f>
        <v>2</v>
      </c>
      <c r="AM18" s="287">
        <f>'2015'!BQ18</f>
        <v>1</v>
      </c>
      <c r="AN18" s="287">
        <f>'2016'!BQ18</f>
        <v>2</v>
      </c>
      <c r="AO18" s="282">
        <f>'2017'!BQ18</f>
        <v>3</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1</v>
      </c>
      <c r="Y19" s="98">
        <f>'2011'!BO19</f>
        <v>0</v>
      </c>
      <c r="Z19" s="107">
        <f>'2012'!BO19</f>
        <v>0</v>
      </c>
      <c r="AA19" s="107">
        <f>'2013'!BO19</f>
        <v>1</v>
      </c>
      <c r="AB19" s="249">
        <f>'2014'!BO19</f>
        <v>0</v>
      </c>
      <c r="AC19" s="276">
        <f>'2015'!BO19</f>
        <v>0</v>
      </c>
      <c r="AD19" s="276">
        <f>'2016'!BO19</f>
        <v>0</v>
      </c>
      <c r="AE19" s="272">
        <f>'2017'!BO19</f>
        <v>0</v>
      </c>
      <c r="AF19" s="226">
        <f>'2008'!BQ19</f>
        <v>0</v>
      </c>
      <c r="AG19" s="227">
        <f>'2009'!BQ19</f>
        <v>0</v>
      </c>
      <c r="AH19" s="227">
        <f>'2010'!BQ19</f>
        <v>2</v>
      </c>
      <c r="AI19" s="227">
        <f>'2011'!BQ19</f>
        <v>0</v>
      </c>
      <c r="AJ19" s="228">
        <f>'2012'!BQ19</f>
        <v>0</v>
      </c>
      <c r="AK19" s="228">
        <f>'2013'!BQ19</f>
        <v>1</v>
      </c>
      <c r="AL19" s="254">
        <f>'2014'!BQ19</f>
        <v>0</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2</v>
      </c>
      <c r="W20" s="98">
        <f>'2009'!BO20</f>
        <v>4</v>
      </c>
      <c r="X20" s="98">
        <f>'2010'!BO20</f>
        <v>1</v>
      </c>
      <c r="Y20" s="98">
        <f>'2011'!BO20</f>
        <v>2</v>
      </c>
      <c r="Z20" s="107">
        <f>'2012'!BO20</f>
        <v>0</v>
      </c>
      <c r="AA20" s="107">
        <f>'2013'!BO20</f>
        <v>0</v>
      </c>
      <c r="AB20" s="249">
        <f>'2014'!BO20</f>
        <v>1</v>
      </c>
      <c r="AC20" s="276">
        <f>'2015'!BO20</f>
        <v>0</v>
      </c>
      <c r="AD20" s="276">
        <f>'2016'!BO20</f>
        <v>0</v>
      </c>
      <c r="AE20" s="272">
        <f>'2017'!BO20</f>
        <v>1</v>
      </c>
      <c r="AF20" s="226">
        <f>'2008'!BQ20</f>
        <v>2</v>
      </c>
      <c r="AG20" s="227">
        <f>'2009'!BQ20</f>
        <v>4</v>
      </c>
      <c r="AH20" s="227">
        <f>'2010'!BQ20</f>
        <v>1</v>
      </c>
      <c r="AI20" s="227">
        <f>'2011'!BQ20</f>
        <v>2</v>
      </c>
      <c r="AJ20" s="228">
        <f>'2012'!BQ20</f>
        <v>0</v>
      </c>
      <c r="AK20" s="228">
        <f>'2013'!BQ20</f>
        <v>0</v>
      </c>
      <c r="AL20" s="254">
        <f>'2014'!BQ20</f>
        <v>1</v>
      </c>
      <c r="AM20" s="287">
        <f>'2015'!BQ20</f>
        <v>0</v>
      </c>
      <c r="AN20" s="287">
        <f>'2016'!BQ20</f>
        <v>0</v>
      </c>
      <c r="AO20" s="282">
        <f>'2017'!BQ20</f>
        <v>1</v>
      </c>
    </row>
    <row r="21" spans="1:41" ht="15">
      <c r="A21" s="132" t="s">
        <v>38</v>
      </c>
      <c r="B21" s="99">
        <f>'2008'!BN21</f>
        <v>0</v>
      </c>
      <c r="C21" s="98">
        <f>'2009'!BN21</f>
        <v>1</v>
      </c>
      <c r="D21" s="98">
        <f>'2010'!BN21</f>
        <v>0</v>
      </c>
      <c r="E21" s="98">
        <f>'2011'!BN21</f>
        <v>0</v>
      </c>
      <c r="F21" s="107">
        <f>'2012'!BN21</f>
        <v>0</v>
      </c>
      <c r="G21" s="107">
        <f>'2013'!BN21</f>
        <v>0</v>
      </c>
      <c r="H21" s="249">
        <f>'2014'!BN21</f>
        <v>0</v>
      </c>
      <c r="I21" s="276">
        <f>'2015'!BN21</f>
        <v>0</v>
      </c>
      <c r="J21" s="276">
        <f>'2016'!BN21</f>
        <v>0</v>
      </c>
      <c r="K21" s="264">
        <f>'2017'!BN21</f>
        <v>0</v>
      </c>
      <c r="L21" s="226">
        <f>'2008'!BP21</f>
        <v>0</v>
      </c>
      <c r="M21" s="227">
        <f>'2009'!BP21</f>
        <v>1</v>
      </c>
      <c r="N21" s="227">
        <f>'2010'!BP21</f>
        <v>0</v>
      </c>
      <c r="O21" s="227">
        <f>'2011'!BP21</f>
        <v>0</v>
      </c>
      <c r="P21" s="228">
        <f>'2012'!BP21</f>
        <v>0</v>
      </c>
      <c r="Q21" s="228">
        <f>'2013'!BP21</f>
        <v>0</v>
      </c>
      <c r="R21" s="260">
        <f>'2014'!BP21</f>
        <v>0</v>
      </c>
      <c r="S21" s="287">
        <f>'2015'!BP21</f>
        <v>0</v>
      </c>
      <c r="T21" s="287">
        <f>'2016'!BP21</f>
        <v>0</v>
      </c>
      <c r="U21" s="282">
        <f>'2017'!BP21</f>
        <v>0</v>
      </c>
      <c r="V21" s="99">
        <f>'2008'!BO21</f>
        <v>0</v>
      </c>
      <c r="W21" s="98">
        <f>'2009'!BO21</f>
        <v>2</v>
      </c>
      <c r="X21" s="98">
        <f>'2010'!BO21</f>
        <v>0</v>
      </c>
      <c r="Y21" s="98">
        <f>'2011'!BO21</f>
        <v>1</v>
      </c>
      <c r="Z21" s="107">
        <f>'2012'!BO21</f>
        <v>1</v>
      </c>
      <c r="AA21" s="107">
        <f>'2013'!BO21</f>
        <v>0</v>
      </c>
      <c r="AB21" s="249">
        <f>'2014'!BO21</f>
        <v>1</v>
      </c>
      <c r="AC21" s="276">
        <f>'2015'!BO21</f>
        <v>0</v>
      </c>
      <c r="AD21" s="276">
        <f>'2016'!BO21</f>
        <v>2</v>
      </c>
      <c r="AE21" s="272">
        <f>'2017'!BO21</f>
        <v>2</v>
      </c>
      <c r="AF21" s="226">
        <f>'2008'!BQ21</f>
        <v>0</v>
      </c>
      <c r="AG21" s="227">
        <f>'2009'!BQ21</f>
        <v>2</v>
      </c>
      <c r="AH21" s="227">
        <f>'2010'!BQ21</f>
        <v>0</v>
      </c>
      <c r="AI21" s="227">
        <f>'2011'!BQ21</f>
        <v>1</v>
      </c>
      <c r="AJ21" s="228">
        <f>'2012'!BQ21</f>
        <v>1</v>
      </c>
      <c r="AK21" s="228">
        <f>'2013'!BQ21</f>
        <v>0</v>
      </c>
      <c r="AL21" s="254">
        <f>'2014'!BQ21</f>
        <v>1</v>
      </c>
      <c r="AM21" s="287">
        <f>'2015'!BQ21</f>
        <v>1</v>
      </c>
      <c r="AN21" s="287">
        <f>'2016'!BQ21</f>
        <v>2</v>
      </c>
      <c r="AO21" s="282">
        <f>'2017'!BQ21</f>
        <v>2</v>
      </c>
    </row>
    <row r="22" spans="1:41" ht="15">
      <c r="A22" s="133" t="s">
        <v>11</v>
      </c>
      <c r="B22" s="179">
        <f>'2008'!BN22</f>
        <v>3</v>
      </c>
      <c r="C22" s="180">
        <f>'2009'!BN22</f>
        <v>0</v>
      </c>
      <c r="D22" s="180">
        <f>'2010'!BN22</f>
        <v>2</v>
      </c>
      <c r="E22" s="180">
        <f>'2011'!BN22</f>
        <v>0</v>
      </c>
      <c r="F22" s="181">
        <f>'2012'!BN22</f>
        <v>0</v>
      </c>
      <c r="G22" s="181">
        <f>'2013'!BN22</f>
        <v>1</v>
      </c>
      <c r="H22" s="250">
        <f>'2014'!BN22</f>
        <v>1</v>
      </c>
      <c r="I22" s="277">
        <f>'2015'!BN22</f>
        <v>1</v>
      </c>
      <c r="J22" s="277">
        <f>'2016'!BN22</f>
        <v>0</v>
      </c>
      <c r="K22" s="265">
        <f>'2017'!BN22</f>
        <v>0</v>
      </c>
      <c r="L22" s="230">
        <f>'2008'!BP22</f>
        <v>4</v>
      </c>
      <c r="M22" s="231">
        <f>'2009'!BP22</f>
        <v>0</v>
      </c>
      <c r="N22" s="231">
        <f>'2010'!BP22</f>
        <v>2</v>
      </c>
      <c r="O22" s="231">
        <f>'2011'!BP22</f>
        <v>0</v>
      </c>
      <c r="P22" s="232">
        <f>'2012'!BP22</f>
        <v>0</v>
      </c>
      <c r="Q22" s="232">
        <f>'2013'!BP22</f>
        <v>1</v>
      </c>
      <c r="R22" s="261">
        <f>'2014'!BP22</f>
        <v>1</v>
      </c>
      <c r="S22" s="288">
        <f>'2015'!BP22</f>
        <v>1</v>
      </c>
      <c r="T22" s="288">
        <f>'2016'!BP22</f>
        <v>0</v>
      </c>
      <c r="U22" s="283">
        <f>'2017'!BP22</f>
        <v>0</v>
      </c>
      <c r="V22" s="179">
        <f>'2008'!BO22</f>
        <v>2</v>
      </c>
      <c r="W22" s="180">
        <f>'2009'!BO22</f>
        <v>2</v>
      </c>
      <c r="X22" s="180">
        <f>'2010'!BO22</f>
        <v>5</v>
      </c>
      <c r="Y22" s="180">
        <f>'2011'!BO22</f>
        <v>3</v>
      </c>
      <c r="Z22" s="181">
        <f>'2012'!BO22</f>
        <v>4</v>
      </c>
      <c r="AA22" s="181">
        <f>'2013'!BO22</f>
        <v>6</v>
      </c>
      <c r="AB22" s="250">
        <f>'2014'!BO22</f>
        <v>2</v>
      </c>
      <c r="AC22" s="277">
        <f>'2015'!BO22</f>
        <v>3</v>
      </c>
      <c r="AD22" s="277">
        <f>'2016'!BO22</f>
        <v>4</v>
      </c>
      <c r="AE22" s="273">
        <f>'2017'!BO22</f>
        <v>9</v>
      </c>
      <c r="AF22" s="230">
        <f>'2008'!BQ22</f>
        <v>4</v>
      </c>
      <c r="AG22" s="231">
        <f>'2009'!BQ22</f>
        <v>2</v>
      </c>
      <c r="AH22" s="231">
        <f>'2010'!BQ22</f>
        <v>5</v>
      </c>
      <c r="AI22" s="231">
        <f>'2011'!BQ22</f>
        <v>4</v>
      </c>
      <c r="AJ22" s="232">
        <f>'2012'!BQ22</f>
        <v>4</v>
      </c>
      <c r="AK22" s="232">
        <f>'2013'!BQ22</f>
        <v>6</v>
      </c>
      <c r="AL22" s="255">
        <f>'2014'!BQ22</f>
        <v>2</v>
      </c>
      <c r="AM22" s="288">
        <f>'2015'!BQ22</f>
        <v>4</v>
      </c>
      <c r="AN22" s="288">
        <f>'2016'!BQ22</f>
        <v>5</v>
      </c>
      <c r="AO22" s="283">
        <f>'2017'!BQ22</f>
        <v>11</v>
      </c>
    </row>
    <row r="23" spans="1:41" ht="15.75" thickBot="1">
      <c r="A23" s="134" t="s">
        <v>90</v>
      </c>
      <c r="B23" s="179">
        <f>'2008'!BN23</f>
        <v>2</v>
      </c>
      <c r="C23" s="180">
        <f>'2009'!BN23</f>
        <v>0</v>
      </c>
      <c r="D23" s="180">
        <f>'2010'!BN23</f>
        <v>1</v>
      </c>
      <c r="E23" s="180">
        <f>'2011'!BN23</f>
        <v>0</v>
      </c>
      <c r="F23" s="181">
        <f>'2012'!BN23</f>
        <v>0</v>
      </c>
      <c r="G23" s="181">
        <f>'2013'!BN23</f>
        <v>0</v>
      </c>
      <c r="H23" s="250">
        <f>'2014'!BN23</f>
        <v>0</v>
      </c>
      <c r="I23" s="277">
        <f>'2015'!BN23</f>
        <v>2</v>
      </c>
      <c r="J23" s="277">
        <f>'2016'!BN23</f>
        <v>0</v>
      </c>
      <c r="K23" s="267">
        <f>'2017'!BN23</f>
        <v>0</v>
      </c>
      <c r="L23" s="230">
        <f>'2008'!BP23</f>
        <v>2</v>
      </c>
      <c r="M23" s="231">
        <f>'2009'!BP23</f>
        <v>0</v>
      </c>
      <c r="N23" s="231">
        <f>'2010'!BP23</f>
        <v>1</v>
      </c>
      <c r="O23" s="231">
        <f>'2011'!BP23</f>
        <v>0</v>
      </c>
      <c r="P23" s="232">
        <f>'2012'!BP23</f>
        <v>0</v>
      </c>
      <c r="Q23" s="232">
        <f>'2013'!BP23</f>
        <v>0</v>
      </c>
      <c r="R23" s="261">
        <f>'2014'!BP23</f>
        <v>0</v>
      </c>
      <c r="S23" s="288">
        <f>'2015'!BP23</f>
        <v>2</v>
      </c>
      <c r="T23" s="293">
        <f>'2016'!BP23</f>
        <v>0</v>
      </c>
      <c r="U23" s="289">
        <f>'2017'!BP23</f>
        <v>0</v>
      </c>
      <c r="V23" s="179">
        <f>'2008'!BO23</f>
        <v>2</v>
      </c>
      <c r="W23" s="180">
        <f>'2009'!BO23</f>
        <v>3</v>
      </c>
      <c r="X23" s="180">
        <f>'2010'!BO23</f>
        <v>2</v>
      </c>
      <c r="Y23" s="180">
        <f>'2011'!BO23</f>
        <v>3</v>
      </c>
      <c r="Z23" s="181">
        <f>'2012'!BO23</f>
        <v>3</v>
      </c>
      <c r="AA23" s="181">
        <f>'2013'!BO23</f>
        <v>6</v>
      </c>
      <c r="AB23" s="250">
        <f>'2014'!BO23</f>
        <v>2</v>
      </c>
      <c r="AC23" s="277">
        <f>'2015'!BO23</f>
        <v>4</v>
      </c>
      <c r="AD23" s="294">
        <f>'2016'!BO23</f>
        <v>5</v>
      </c>
      <c r="AE23" s="291">
        <f>'2017'!BO23</f>
        <v>8</v>
      </c>
      <c r="AF23" s="230">
        <f>'2008'!BQ23</f>
        <v>2</v>
      </c>
      <c r="AG23" s="231">
        <f>'2009'!BQ23</f>
        <v>4</v>
      </c>
      <c r="AH23" s="231">
        <f>'2010'!BQ23</f>
        <v>2</v>
      </c>
      <c r="AI23" s="231">
        <f>'2011'!BQ23</f>
        <v>5</v>
      </c>
      <c r="AJ23" s="232">
        <f>'2012'!BQ23</f>
        <v>3</v>
      </c>
      <c r="AK23" s="232">
        <f>'2013'!BQ23</f>
        <v>7</v>
      </c>
      <c r="AL23" s="255">
        <f>'2014'!BQ23</f>
        <v>2</v>
      </c>
      <c r="AM23" s="288">
        <f>'2015'!BQ23</f>
        <v>4</v>
      </c>
      <c r="AN23" s="293">
        <f>'2016'!BQ23</f>
        <v>6</v>
      </c>
      <c r="AO23" s="289">
        <f>'2017'!BQ23</f>
        <v>8</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1</v>
      </c>
      <c r="D25" s="98">
        <f>'2010'!BN25</f>
        <v>0</v>
      </c>
      <c r="E25" s="98">
        <f>'2011'!BN25</f>
        <v>1</v>
      </c>
      <c r="F25" s="107">
        <f>'2012'!BN25</f>
        <v>0</v>
      </c>
      <c r="G25" s="107">
        <f>'2013'!BN25</f>
        <v>1</v>
      </c>
      <c r="H25" s="249">
        <f>'2014'!BN25</f>
        <v>2</v>
      </c>
      <c r="I25" s="276">
        <f>'2015'!BN25</f>
        <v>1</v>
      </c>
      <c r="J25" s="295">
        <f>'2016'!BN25</f>
        <v>1</v>
      </c>
      <c r="K25" s="263">
        <f>'2017'!BN25</f>
        <v>0</v>
      </c>
      <c r="L25" s="226">
        <f>'2008'!BP25</f>
        <v>1</v>
      </c>
      <c r="M25" s="227">
        <f>'2009'!BP25</f>
        <v>1</v>
      </c>
      <c r="N25" s="227">
        <f>'2010'!BP25</f>
        <v>0</v>
      </c>
      <c r="O25" s="227">
        <f>'2011'!BP25</f>
        <v>1</v>
      </c>
      <c r="P25" s="228">
        <f>'2012'!BP25</f>
        <v>0</v>
      </c>
      <c r="Q25" s="228">
        <f>'2013'!BP25</f>
        <v>1</v>
      </c>
      <c r="R25" s="260">
        <f>'2014'!BP25</f>
        <v>2</v>
      </c>
      <c r="S25" s="287">
        <f>'2015'!BP25</f>
        <v>1</v>
      </c>
      <c r="T25" s="286">
        <f>'2016'!BP25</f>
        <v>1</v>
      </c>
      <c r="U25" s="281">
        <f>'2017'!BP25</f>
        <v>0</v>
      </c>
      <c r="V25" s="99">
        <f>'2008'!BO25</f>
        <v>1</v>
      </c>
      <c r="W25" s="98">
        <f>'2009'!BO25</f>
        <v>2</v>
      </c>
      <c r="X25" s="98">
        <f>'2010'!BO25</f>
        <v>3</v>
      </c>
      <c r="Y25" s="98">
        <f>'2011'!BO25</f>
        <v>1</v>
      </c>
      <c r="Z25" s="107">
        <f>'2012'!BO25</f>
        <v>2</v>
      </c>
      <c r="AA25" s="107">
        <f>'2013'!BO25</f>
        <v>2</v>
      </c>
      <c r="AB25" s="249">
        <f>'2014'!BO25</f>
        <v>2</v>
      </c>
      <c r="AC25" s="276">
        <f>'2015'!BO25</f>
        <v>1</v>
      </c>
      <c r="AD25" s="275">
        <f>'2016'!BO25</f>
        <v>7</v>
      </c>
      <c r="AE25" s="271">
        <f>'2017'!BO25</f>
        <v>1</v>
      </c>
      <c r="AF25" s="226">
        <f>'2008'!BQ25</f>
        <v>1</v>
      </c>
      <c r="AG25" s="227">
        <f>'2009'!BQ25</f>
        <v>2</v>
      </c>
      <c r="AH25" s="227">
        <f>'2010'!BQ25</f>
        <v>5</v>
      </c>
      <c r="AI25" s="227">
        <f>'2011'!BQ25</f>
        <v>1</v>
      </c>
      <c r="AJ25" s="228">
        <f>'2012'!BQ25</f>
        <v>2</v>
      </c>
      <c r="AK25" s="228">
        <f>'2013'!BQ25</f>
        <v>2</v>
      </c>
      <c r="AL25" s="254">
        <f>'2014'!BQ25</f>
        <v>2</v>
      </c>
      <c r="AM25" s="287">
        <f>'2015'!BQ25</f>
        <v>1</v>
      </c>
      <c r="AN25" s="286">
        <f>'2016'!BQ25</f>
        <v>7</v>
      </c>
      <c r="AO25" s="281">
        <f>'2017'!BQ25</f>
        <v>1</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1</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1</v>
      </c>
      <c r="R28" s="260">
        <f>'2014'!BP28</f>
        <v>0</v>
      </c>
      <c r="S28" s="287">
        <f>'2015'!BP28</f>
        <v>0</v>
      </c>
      <c r="T28" s="287">
        <f>'2016'!BP28</f>
        <v>0</v>
      </c>
      <c r="U28" s="282">
        <f>'2017'!BP28</f>
        <v>0</v>
      </c>
      <c r="V28" s="99">
        <f>'2008'!BO28</f>
        <v>0</v>
      </c>
      <c r="W28" s="98">
        <f>'2009'!BO28</f>
        <v>0</v>
      </c>
      <c r="X28" s="98">
        <f>'2010'!BO28</f>
        <v>1</v>
      </c>
      <c r="Y28" s="98">
        <f>'2011'!BO28</f>
        <v>0</v>
      </c>
      <c r="Z28" s="107">
        <f>'2012'!BO28</f>
        <v>0</v>
      </c>
      <c r="AA28" s="107">
        <f>'2013'!BO28</f>
        <v>0</v>
      </c>
      <c r="AB28" s="249">
        <f>'2014'!BO28</f>
        <v>1</v>
      </c>
      <c r="AC28" s="276">
        <f>'2015'!BO28</f>
        <v>0</v>
      </c>
      <c r="AD28" s="276">
        <f>'2016'!BO28</f>
        <v>2</v>
      </c>
      <c r="AE28" s="272">
        <f>'2017'!BO28</f>
        <v>0</v>
      </c>
      <c r="AF28" s="226">
        <f>'2008'!BQ28</f>
        <v>0</v>
      </c>
      <c r="AG28" s="227">
        <f>'2009'!BQ28</f>
        <v>0</v>
      </c>
      <c r="AH28" s="227">
        <f>'2010'!BQ28</f>
        <v>1</v>
      </c>
      <c r="AI28" s="227">
        <f>'2011'!BQ28</f>
        <v>0</v>
      </c>
      <c r="AJ28" s="228">
        <f>'2012'!BQ28</f>
        <v>0</v>
      </c>
      <c r="AK28" s="228">
        <f>'2013'!BQ28</f>
        <v>0</v>
      </c>
      <c r="AL28" s="254">
        <f>'2014'!BQ28</f>
        <v>1</v>
      </c>
      <c r="AM28" s="287">
        <f>'2015'!BQ28</f>
        <v>0</v>
      </c>
      <c r="AN28" s="287">
        <f>'2016'!BQ28</f>
        <v>2</v>
      </c>
      <c r="AO28" s="282">
        <f>'2017'!BQ28</f>
        <v>0</v>
      </c>
    </row>
    <row r="29" spans="1:41" ht="15">
      <c r="A29" s="133" t="s">
        <v>93</v>
      </c>
      <c r="B29" s="99">
        <f>'2008'!BN29</f>
        <v>0</v>
      </c>
      <c r="C29" s="98">
        <f>'2009'!BN29</f>
        <v>2</v>
      </c>
      <c r="D29" s="98">
        <f>'2010'!BN29</f>
        <v>0</v>
      </c>
      <c r="E29" s="98">
        <f>'2011'!BN29</f>
        <v>0</v>
      </c>
      <c r="F29" s="107">
        <f>'2012'!BN29</f>
        <v>0</v>
      </c>
      <c r="G29" s="107">
        <f>'2013'!BN29</f>
        <v>0</v>
      </c>
      <c r="H29" s="249">
        <f>'2014'!BN29</f>
        <v>0</v>
      </c>
      <c r="I29" s="276">
        <f>'2015'!BN29</f>
        <v>0</v>
      </c>
      <c r="J29" s="276">
        <f>'2016'!BN29</f>
        <v>0</v>
      </c>
      <c r="K29" s="264">
        <f>'2017'!BN29</f>
        <v>1</v>
      </c>
      <c r="L29" s="226">
        <f>'2008'!BP29</f>
        <v>0</v>
      </c>
      <c r="M29" s="227">
        <f>'2009'!BP29</f>
        <v>2</v>
      </c>
      <c r="N29" s="227">
        <f>'2010'!BP29</f>
        <v>0</v>
      </c>
      <c r="O29" s="227">
        <f>'2011'!BP29</f>
        <v>0</v>
      </c>
      <c r="P29" s="228">
        <f>'2012'!BP29</f>
        <v>0</v>
      </c>
      <c r="Q29" s="228">
        <f>'2013'!BP29</f>
        <v>0</v>
      </c>
      <c r="R29" s="260">
        <f>'2014'!BP29</f>
        <v>0</v>
      </c>
      <c r="S29" s="287">
        <f>'2015'!BP29</f>
        <v>0</v>
      </c>
      <c r="T29" s="287">
        <f>'2016'!BP29</f>
        <v>0</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1</v>
      </c>
      <c r="C30" s="98">
        <f>'2009'!BN30</f>
        <v>0</v>
      </c>
      <c r="D30" s="98">
        <f>'2010'!BN30</f>
        <v>1</v>
      </c>
      <c r="E30" s="98">
        <f>'2011'!BN30</f>
        <v>0</v>
      </c>
      <c r="F30" s="107">
        <f>'2012'!BN30</f>
        <v>0</v>
      </c>
      <c r="G30" s="107">
        <f>'2013'!BN30</f>
        <v>1</v>
      </c>
      <c r="H30" s="249">
        <f>'2014'!BN30</f>
        <v>0</v>
      </c>
      <c r="I30" s="276">
        <f>'2015'!BN30</f>
        <v>2</v>
      </c>
      <c r="J30" s="276">
        <f>'2016'!BN30</f>
        <v>0</v>
      </c>
      <c r="K30" s="264">
        <f>'2017'!BN30</f>
        <v>1</v>
      </c>
      <c r="L30" s="226">
        <f>'2008'!BP30</f>
        <v>2</v>
      </c>
      <c r="M30" s="227">
        <f>'2009'!BP30</f>
        <v>0</v>
      </c>
      <c r="N30" s="227">
        <f>'2010'!BP30</f>
        <v>1</v>
      </c>
      <c r="O30" s="227">
        <f>'2011'!BP30</f>
        <v>0</v>
      </c>
      <c r="P30" s="228">
        <f>'2012'!BP30</f>
        <v>0</v>
      </c>
      <c r="Q30" s="228">
        <f>'2013'!BP30</f>
        <v>1</v>
      </c>
      <c r="R30" s="260">
        <f>'2014'!BP30</f>
        <v>0</v>
      </c>
      <c r="S30" s="287">
        <f>'2015'!BP30</f>
        <v>2</v>
      </c>
      <c r="T30" s="287">
        <f>'2016'!BP30</f>
        <v>0</v>
      </c>
      <c r="U30" s="282">
        <f>'2017'!BP30</f>
        <v>1</v>
      </c>
      <c r="V30" s="99">
        <f>'2008'!BO30</f>
        <v>1</v>
      </c>
      <c r="W30" s="98">
        <f>'2009'!BO30</f>
        <v>1</v>
      </c>
      <c r="X30" s="98">
        <f>'2010'!BO30</f>
        <v>1</v>
      </c>
      <c r="Y30" s="98">
        <f>'2011'!BO30</f>
        <v>3</v>
      </c>
      <c r="Z30" s="107">
        <f>'2012'!BO30</f>
        <v>1</v>
      </c>
      <c r="AA30" s="107">
        <f>'2013'!BO30</f>
        <v>0</v>
      </c>
      <c r="AB30" s="249">
        <f>'2014'!BO30</f>
        <v>2</v>
      </c>
      <c r="AC30" s="276">
        <f>'2015'!BO30</f>
        <v>2</v>
      </c>
      <c r="AD30" s="276">
        <f>'2016'!BO30</f>
        <v>3</v>
      </c>
      <c r="AE30" s="272">
        <f>'2017'!BO30</f>
        <v>3</v>
      </c>
      <c r="AF30" s="226">
        <f>'2008'!BQ30</f>
        <v>2</v>
      </c>
      <c r="AG30" s="227">
        <f>'2009'!BQ30</f>
        <v>1</v>
      </c>
      <c r="AH30" s="227">
        <f>'2010'!BQ30</f>
        <v>3</v>
      </c>
      <c r="AI30" s="227">
        <f>'2011'!BQ30</f>
        <v>5</v>
      </c>
      <c r="AJ30" s="228">
        <f>'2012'!BQ30</f>
        <v>1</v>
      </c>
      <c r="AK30" s="228">
        <f>'2013'!BQ30</f>
        <v>0</v>
      </c>
      <c r="AL30" s="254">
        <f>'2014'!BQ30</f>
        <v>2</v>
      </c>
      <c r="AM30" s="287">
        <f>'2015'!BQ30</f>
        <v>6</v>
      </c>
      <c r="AN30" s="287">
        <f>'2016'!BQ30</f>
        <v>3</v>
      </c>
      <c r="AO30" s="282">
        <f>'2017'!BQ30</f>
        <v>5</v>
      </c>
    </row>
    <row r="31" spans="1:41" ht="15">
      <c r="A31" s="133" t="s">
        <v>4</v>
      </c>
      <c r="B31" s="99">
        <f>'2008'!BN31</f>
        <v>0</v>
      </c>
      <c r="C31" s="98">
        <f>'2009'!BN31</f>
        <v>0</v>
      </c>
      <c r="D31" s="98">
        <f>'2010'!BN31</f>
        <v>2</v>
      </c>
      <c r="E31" s="98">
        <f>'2011'!BN31</f>
        <v>0</v>
      </c>
      <c r="F31" s="107">
        <f>'2012'!BN31</f>
        <v>0</v>
      </c>
      <c r="G31" s="107">
        <f>'2013'!BN31</f>
        <v>2</v>
      </c>
      <c r="H31" s="249">
        <f>'2014'!BN31</f>
        <v>0</v>
      </c>
      <c r="I31" s="276">
        <f>'2015'!BN31</f>
        <v>2</v>
      </c>
      <c r="J31" s="276">
        <f>'2016'!BN31</f>
        <v>0</v>
      </c>
      <c r="K31" s="264">
        <f>'2017'!BN31</f>
        <v>1</v>
      </c>
      <c r="L31" s="226">
        <f>'2008'!BP31</f>
        <v>0</v>
      </c>
      <c r="M31" s="227">
        <f>'2009'!BP31</f>
        <v>0</v>
      </c>
      <c r="N31" s="227">
        <f>'2010'!BP31</f>
        <v>2</v>
      </c>
      <c r="O31" s="227">
        <f>'2011'!BP31</f>
        <v>0</v>
      </c>
      <c r="P31" s="228">
        <f>'2012'!BP31</f>
        <v>0</v>
      </c>
      <c r="Q31" s="228">
        <f>'2013'!BP31</f>
        <v>2</v>
      </c>
      <c r="R31" s="260">
        <f>'2014'!BP31</f>
        <v>0</v>
      </c>
      <c r="S31" s="287">
        <f>'2015'!BP31</f>
        <v>2</v>
      </c>
      <c r="T31" s="287">
        <f>'2016'!BP31</f>
        <v>0</v>
      </c>
      <c r="U31" s="282">
        <f>'2017'!BP31</f>
        <v>1</v>
      </c>
      <c r="V31" s="99">
        <f>'2008'!BO31</f>
        <v>5</v>
      </c>
      <c r="W31" s="98">
        <f>'2009'!BO31</f>
        <v>11</v>
      </c>
      <c r="X31" s="98">
        <f>'2010'!BO31</f>
        <v>4</v>
      </c>
      <c r="Y31" s="98">
        <f>'2011'!BO31</f>
        <v>3</v>
      </c>
      <c r="Z31" s="107">
        <f>'2012'!BO31</f>
        <v>2</v>
      </c>
      <c r="AA31" s="107">
        <f>'2013'!BO31</f>
        <v>6</v>
      </c>
      <c r="AB31" s="249">
        <f>'2014'!BO31</f>
        <v>7</v>
      </c>
      <c r="AC31" s="276">
        <f>'2015'!BO31</f>
        <v>4</v>
      </c>
      <c r="AD31" s="276">
        <f>'2016'!BO31</f>
        <v>5</v>
      </c>
      <c r="AE31" s="272">
        <f>'2017'!BO31</f>
        <v>6</v>
      </c>
      <c r="AF31" s="226">
        <f>'2008'!BQ31</f>
        <v>5</v>
      </c>
      <c r="AG31" s="227">
        <f>'2009'!BQ31</f>
        <v>12</v>
      </c>
      <c r="AH31" s="227">
        <f>'2010'!BQ31</f>
        <v>4</v>
      </c>
      <c r="AI31" s="227">
        <f>'2011'!BQ31</f>
        <v>3</v>
      </c>
      <c r="AJ31" s="228">
        <f>'2012'!BQ31</f>
        <v>2</v>
      </c>
      <c r="AK31" s="228">
        <f>'2013'!BQ31</f>
        <v>6</v>
      </c>
      <c r="AL31" s="254">
        <f>'2014'!BQ31</f>
        <v>7</v>
      </c>
      <c r="AM31" s="287">
        <f>'2015'!BQ31</f>
        <v>4</v>
      </c>
      <c r="AN31" s="287">
        <f>'2016'!BQ31</f>
        <v>5</v>
      </c>
      <c r="AO31" s="282">
        <f>'2017'!BQ31</f>
        <v>6</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2</v>
      </c>
      <c r="AB32" s="249">
        <f>'2014'!BO32</f>
        <v>0</v>
      </c>
      <c r="AC32" s="276">
        <f>'2015'!BO32</f>
        <v>0</v>
      </c>
      <c r="AD32" s="276">
        <f>'2016'!BO32</f>
        <v>0</v>
      </c>
      <c r="AE32" s="272">
        <f>'2017'!BO32</f>
        <v>1</v>
      </c>
      <c r="AF32" s="226">
        <f>'2008'!BQ32</f>
        <v>0</v>
      </c>
      <c r="AG32" s="227">
        <f>'2009'!BQ32</f>
        <v>0</v>
      </c>
      <c r="AH32" s="227">
        <f>'2010'!BQ32</f>
        <v>0</v>
      </c>
      <c r="AI32" s="227">
        <f>'2011'!BQ32</f>
        <v>0</v>
      </c>
      <c r="AJ32" s="228">
        <f>'2012'!BQ32</f>
        <v>0</v>
      </c>
      <c r="AK32" s="228">
        <f>'2013'!BQ32</f>
        <v>2</v>
      </c>
      <c r="AL32" s="254">
        <f>'2014'!BQ32</f>
        <v>0</v>
      </c>
      <c r="AM32" s="287">
        <f>'2015'!BQ32</f>
        <v>0</v>
      </c>
      <c r="AN32" s="287">
        <f>'2016'!BQ32</f>
        <v>0</v>
      </c>
      <c r="AO32" s="282">
        <f>'2017'!BQ32</f>
        <v>1</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0</v>
      </c>
      <c r="F34" s="184">
        <f>'2012'!BN34</f>
        <v>0</v>
      </c>
      <c r="G34" s="184">
        <f>'2013'!BN34</f>
        <v>0</v>
      </c>
      <c r="H34" s="251">
        <f>'2014'!BN34</f>
        <v>0</v>
      </c>
      <c r="I34" s="278">
        <f>'2015'!BN34</f>
        <v>0</v>
      </c>
      <c r="J34" s="278">
        <f>'2016'!BN34</f>
        <v>1</v>
      </c>
      <c r="K34" s="266">
        <f>'2017'!BN34</f>
        <v>0</v>
      </c>
      <c r="L34" s="233">
        <f>'2008'!BP34</f>
        <v>0</v>
      </c>
      <c r="M34" s="234">
        <f>'2009'!BP34</f>
        <v>0</v>
      </c>
      <c r="N34" s="234">
        <f>'2010'!BP34</f>
        <v>0</v>
      </c>
      <c r="O34" s="234">
        <f>'2011'!BP34</f>
        <v>0</v>
      </c>
      <c r="P34" s="235">
        <f>'2012'!BP34</f>
        <v>0</v>
      </c>
      <c r="Q34" s="235">
        <f>'2013'!BP34</f>
        <v>0</v>
      </c>
      <c r="R34" s="262">
        <f>'2014'!BP34</f>
        <v>0</v>
      </c>
      <c r="S34" s="290">
        <f>'2015'!BP34</f>
        <v>0</v>
      </c>
      <c r="T34" s="290">
        <f>'2016'!BP34</f>
        <v>1</v>
      </c>
      <c r="U34" s="284">
        <f>'2017'!BP34</f>
        <v>0</v>
      </c>
      <c r="V34" s="101">
        <f>'2008'!BO34</f>
        <v>0</v>
      </c>
      <c r="W34" s="100">
        <f>'2009'!BO34</f>
        <v>0</v>
      </c>
      <c r="X34" s="100">
        <f>'2010'!BO34</f>
        <v>0</v>
      </c>
      <c r="Y34" s="100">
        <f>'2011'!BO34</f>
        <v>0</v>
      </c>
      <c r="Z34" s="128">
        <f>'2012'!BO34</f>
        <v>1</v>
      </c>
      <c r="AA34" s="128">
        <f>'2013'!BO34</f>
        <v>1</v>
      </c>
      <c r="AB34" s="257">
        <f>'2014'!BO34</f>
        <v>0</v>
      </c>
      <c r="AC34" s="294">
        <f>'2015'!BO34</f>
        <v>0</v>
      </c>
      <c r="AD34" s="294">
        <f>'2016'!BO34</f>
        <v>0</v>
      </c>
      <c r="AE34" s="291">
        <f>'2017'!BO34</f>
        <v>1</v>
      </c>
      <c r="AF34" s="236">
        <f>'2008'!BQ34</f>
        <v>0</v>
      </c>
      <c r="AG34" s="237">
        <f>'2009'!BQ34</f>
        <v>0</v>
      </c>
      <c r="AH34" s="237">
        <f>'2010'!BQ34</f>
        <v>0</v>
      </c>
      <c r="AI34" s="237">
        <f>'2011'!BQ34</f>
        <v>0</v>
      </c>
      <c r="AJ34" s="238">
        <f>'2012'!BQ34</f>
        <v>1</v>
      </c>
      <c r="AK34" s="238">
        <f>'2013'!BQ34</f>
        <v>1</v>
      </c>
      <c r="AL34" s="268">
        <f>'2014'!BQ34</f>
        <v>0</v>
      </c>
      <c r="AM34" s="293">
        <f>'2015'!BQ34</f>
        <v>0</v>
      </c>
      <c r="AN34" s="293">
        <f>'2016'!BQ34</f>
        <v>0</v>
      </c>
      <c r="AO34" s="289">
        <f>'2017'!BQ34</f>
        <v>1</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0</v>
      </c>
      <c r="D36" s="98">
        <f>'2010'!BN36</f>
        <v>1</v>
      </c>
      <c r="E36" s="98">
        <f>'2011'!BN36</f>
        <v>0</v>
      </c>
      <c r="F36" s="107">
        <f>'2012'!BN36</f>
        <v>0</v>
      </c>
      <c r="G36" s="107">
        <f>'2013'!BN36</f>
        <v>0</v>
      </c>
      <c r="H36" s="249">
        <f>'2014'!BN36</f>
        <v>1</v>
      </c>
      <c r="I36" s="276">
        <f>'2015'!BN36</f>
        <v>5</v>
      </c>
      <c r="J36" s="295">
        <f>'2016'!BN36</f>
        <v>0</v>
      </c>
      <c r="K36" s="263">
        <f>'2017'!BN36</f>
        <v>1</v>
      </c>
      <c r="L36" s="226">
        <f>'2008'!BP36</f>
        <v>1</v>
      </c>
      <c r="M36" s="227">
        <f>'2009'!BP36</f>
        <v>0</v>
      </c>
      <c r="N36" s="227">
        <f>'2010'!BP36</f>
        <v>1</v>
      </c>
      <c r="O36" s="227">
        <f>'2011'!BP36</f>
        <v>0</v>
      </c>
      <c r="P36" s="228">
        <f>'2012'!BP36</f>
        <v>0</v>
      </c>
      <c r="Q36" s="228">
        <f>'2013'!BP36</f>
        <v>0</v>
      </c>
      <c r="R36" s="260">
        <f>'2014'!BP36</f>
        <v>1</v>
      </c>
      <c r="S36" s="287">
        <f>'2015'!BP36</f>
        <v>5</v>
      </c>
      <c r="T36" s="286">
        <f>'2016'!BP36</f>
        <v>0</v>
      </c>
      <c r="U36" s="281">
        <f>'2017'!BP36</f>
        <v>1</v>
      </c>
      <c r="V36" s="99">
        <f>'2008'!BO36</f>
        <v>4</v>
      </c>
      <c r="W36" s="98">
        <f>'2009'!BO36</f>
        <v>2</v>
      </c>
      <c r="X36" s="98">
        <f>'2010'!BO36</f>
        <v>2</v>
      </c>
      <c r="Y36" s="98">
        <f>'2011'!BO36</f>
        <v>1</v>
      </c>
      <c r="Z36" s="107">
        <f>'2012'!BO36</f>
        <v>0</v>
      </c>
      <c r="AA36" s="107">
        <f>'2013'!BO36</f>
        <v>2</v>
      </c>
      <c r="AB36" s="249">
        <f>'2014'!BO36</f>
        <v>2</v>
      </c>
      <c r="AC36" s="276">
        <f>'2015'!BO36</f>
        <v>7</v>
      </c>
      <c r="AD36" s="275">
        <f>'2016'!BO36</f>
        <v>3</v>
      </c>
      <c r="AE36" s="271">
        <f>'2017'!BO36</f>
        <v>5</v>
      </c>
      <c r="AF36" s="226">
        <f>'2008'!BQ36</f>
        <v>5</v>
      </c>
      <c r="AG36" s="227">
        <f>'2009'!BQ36</f>
        <v>4</v>
      </c>
      <c r="AH36" s="227">
        <f>'2010'!BQ36</f>
        <v>2</v>
      </c>
      <c r="AI36" s="227">
        <f>'2011'!BQ36</f>
        <v>2</v>
      </c>
      <c r="AJ36" s="228">
        <f>'2012'!BQ36</f>
        <v>0</v>
      </c>
      <c r="AK36" s="228">
        <f>'2013'!BQ36</f>
        <v>2</v>
      </c>
      <c r="AL36" s="254">
        <f>'2014'!BQ36</f>
        <v>2</v>
      </c>
      <c r="AM36" s="287">
        <f>'2015'!BQ36</f>
        <v>11</v>
      </c>
      <c r="AN36" s="286">
        <f>'2016'!BQ36</f>
        <v>3</v>
      </c>
      <c r="AO36" s="281">
        <f>'2017'!BQ36</f>
        <v>7</v>
      </c>
    </row>
    <row r="37" spans="1:41" ht="15">
      <c r="A37" s="133" t="s">
        <v>40</v>
      </c>
      <c r="B37" s="99">
        <f>'2008'!BN37</f>
        <v>1</v>
      </c>
      <c r="C37" s="98">
        <f>'2009'!BN37</f>
        <v>0</v>
      </c>
      <c r="D37" s="98">
        <f>'2010'!BN37</f>
        <v>0</v>
      </c>
      <c r="E37" s="98">
        <f>'2011'!BN37</f>
        <v>0</v>
      </c>
      <c r="F37" s="107">
        <f>'2012'!BN37</f>
        <v>0</v>
      </c>
      <c r="G37" s="107">
        <f>'2013'!BN37</f>
        <v>0</v>
      </c>
      <c r="H37" s="249">
        <f>'2014'!BN37</f>
        <v>1</v>
      </c>
      <c r="I37" s="276">
        <f>'2015'!BN37</f>
        <v>0</v>
      </c>
      <c r="J37" s="276">
        <f>'2016'!BN37</f>
        <v>1</v>
      </c>
      <c r="K37" s="264">
        <f>'2017'!BN37</f>
        <v>1</v>
      </c>
      <c r="L37" s="226">
        <f>'2008'!BP37</f>
        <v>1</v>
      </c>
      <c r="M37" s="227">
        <f>'2009'!BP37</f>
        <v>0</v>
      </c>
      <c r="N37" s="227">
        <f>'2010'!BP37</f>
        <v>0</v>
      </c>
      <c r="O37" s="227">
        <f>'2011'!BP37</f>
        <v>0</v>
      </c>
      <c r="P37" s="228">
        <f>'2012'!BP37</f>
        <v>0</v>
      </c>
      <c r="Q37" s="228">
        <f>'2013'!BP37</f>
        <v>0</v>
      </c>
      <c r="R37" s="260">
        <f>'2014'!BP37</f>
        <v>1</v>
      </c>
      <c r="S37" s="287">
        <f>'2015'!BP37</f>
        <v>0</v>
      </c>
      <c r="T37" s="287">
        <f>'2016'!BP37</f>
        <v>1</v>
      </c>
      <c r="U37" s="282">
        <f>'2017'!BP37</f>
        <v>1</v>
      </c>
      <c r="V37" s="99">
        <f>'2008'!BO37</f>
        <v>0</v>
      </c>
      <c r="W37" s="98">
        <f>'2009'!BO37</f>
        <v>0</v>
      </c>
      <c r="X37" s="98">
        <f>'2010'!BO37</f>
        <v>0</v>
      </c>
      <c r="Y37" s="98">
        <f>'2011'!BO37</f>
        <v>0</v>
      </c>
      <c r="Z37" s="107">
        <f>'2012'!BO37</f>
        <v>0</v>
      </c>
      <c r="AA37" s="107">
        <f>'2013'!BO37</f>
        <v>0</v>
      </c>
      <c r="AB37" s="249">
        <f>'2014'!BO37</f>
        <v>2</v>
      </c>
      <c r="AC37" s="276">
        <f>'2015'!BO37</f>
        <v>0</v>
      </c>
      <c r="AD37" s="276">
        <f>'2016'!BO37</f>
        <v>1</v>
      </c>
      <c r="AE37" s="272">
        <f>'2017'!BO37</f>
        <v>4</v>
      </c>
      <c r="AF37" s="226">
        <f>'2008'!BQ37</f>
        <v>0</v>
      </c>
      <c r="AG37" s="227">
        <f>'2009'!BQ37</f>
        <v>0</v>
      </c>
      <c r="AH37" s="227">
        <f>'2010'!BQ37</f>
        <v>0</v>
      </c>
      <c r="AI37" s="227">
        <f>'2011'!BQ37</f>
        <v>0</v>
      </c>
      <c r="AJ37" s="228">
        <f>'2012'!BQ37</f>
        <v>0</v>
      </c>
      <c r="AK37" s="228">
        <f>'2013'!BQ37</f>
        <v>0</v>
      </c>
      <c r="AL37" s="254">
        <f>'2014'!BQ37</f>
        <v>2</v>
      </c>
      <c r="AM37" s="287">
        <f>'2015'!BQ37</f>
        <v>0</v>
      </c>
      <c r="AN37" s="287">
        <f>'2016'!BQ37</f>
        <v>1</v>
      </c>
      <c r="AO37" s="282">
        <f>'2017'!BQ37</f>
        <v>7</v>
      </c>
    </row>
    <row r="38" spans="1:41" ht="15">
      <c r="A38" s="133" t="s">
        <v>12</v>
      </c>
      <c r="B38" s="99">
        <f>'2008'!BN38</f>
        <v>1</v>
      </c>
      <c r="C38" s="98">
        <f>'2009'!BN38</f>
        <v>0</v>
      </c>
      <c r="D38" s="98">
        <f>'2010'!BN38</f>
        <v>0</v>
      </c>
      <c r="E38" s="98">
        <f>'2011'!BN38</f>
        <v>0</v>
      </c>
      <c r="F38" s="98">
        <f>'2012'!BN38</f>
        <v>0</v>
      </c>
      <c r="G38" s="98">
        <f>'2013'!BN38</f>
        <v>0</v>
      </c>
      <c r="H38" s="249">
        <f>'2014'!BN38</f>
        <v>0</v>
      </c>
      <c r="I38" s="276">
        <f>'2015'!BN38</f>
        <v>3</v>
      </c>
      <c r="J38" s="276">
        <f>'2016'!BN38</f>
        <v>0</v>
      </c>
      <c r="K38" s="264">
        <f>'2017'!BN38</f>
        <v>0</v>
      </c>
      <c r="L38" s="226">
        <f>'2008'!BP38</f>
        <v>1</v>
      </c>
      <c r="M38" s="227">
        <f>'2009'!BP38</f>
        <v>0</v>
      </c>
      <c r="N38" s="227">
        <f>'2010'!BP38</f>
        <v>0</v>
      </c>
      <c r="O38" s="227">
        <f>'2011'!BP38</f>
        <v>0</v>
      </c>
      <c r="P38" s="227">
        <f>'2012'!BP38</f>
        <v>0</v>
      </c>
      <c r="Q38" s="227">
        <f>'2013'!BP38</f>
        <v>0</v>
      </c>
      <c r="R38" s="260">
        <f>'2014'!BP38</f>
        <v>0</v>
      </c>
      <c r="S38" s="287">
        <f>'2015'!BP38</f>
        <v>3</v>
      </c>
      <c r="T38" s="287">
        <f>'2016'!BP38</f>
        <v>0</v>
      </c>
      <c r="U38" s="282">
        <f>'2017'!BP38</f>
        <v>0</v>
      </c>
      <c r="V38" s="99">
        <f>'2008'!BO38</f>
        <v>1</v>
      </c>
      <c r="W38" s="98">
        <f>'2009'!BO38</f>
        <v>4</v>
      </c>
      <c r="X38" s="98">
        <f>'2010'!BO38</f>
        <v>2</v>
      </c>
      <c r="Y38" s="98">
        <f>'2011'!BO38</f>
        <v>0</v>
      </c>
      <c r="Z38" s="98">
        <f>'2012'!BO38</f>
        <v>0</v>
      </c>
      <c r="AA38" s="98">
        <f>'2013'!BO38</f>
        <v>0</v>
      </c>
      <c r="AB38" s="249">
        <f>'2014'!BO38</f>
        <v>4</v>
      </c>
      <c r="AC38" s="276">
        <f>'2015'!BO38</f>
        <v>4</v>
      </c>
      <c r="AD38" s="276">
        <f>'2016'!BO38</f>
        <v>2</v>
      </c>
      <c r="AE38" s="272">
        <f>'2017'!BO38</f>
        <v>4</v>
      </c>
      <c r="AF38" s="226">
        <f>'2008'!BQ38</f>
        <v>1</v>
      </c>
      <c r="AG38" s="227">
        <f>'2009'!BQ38</f>
        <v>4</v>
      </c>
      <c r="AH38" s="227">
        <f>'2010'!BQ38</f>
        <v>2</v>
      </c>
      <c r="AI38" s="227">
        <f>'2011'!BQ38</f>
        <v>0</v>
      </c>
      <c r="AJ38" s="228">
        <f>'2012'!BQ38</f>
        <v>0</v>
      </c>
      <c r="AK38" s="227">
        <f>'2013'!BQ38</f>
        <v>0</v>
      </c>
      <c r="AL38" s="254">
        <f>'2014'!BQ38</f>
        <v>4</v>
      </c>
      <c r="AM38" s="287">
        <f>'2015'!BQ38</f>
        <v>7</v>
      </c>
      <c r="AN38" s="287">
        <f>'2016'!BQ38</f>
        <v>2</v>
      </c>
      <c r="AO38" s="282">
        <f>'2017'!BQ38</f>
        <v>6</v>
      </c>
    </row>
    <row r="39" spans="1:41" ht="15">
      <c r="A39" s="133" t="s">
        <v>7</v>
      </c>
      <c r="B39" s="99">
        <f>'2008'!BN39</f>
        <v>0</v>
      </c>
      <c r="C39" s="98">
        <f>'2009'!BN39</f>
        <v>1</v>
      </c>
      <c r="D39" s="98">
        <f>'2010'!BN39</f>
        <v>0</v>
      </c>
      <c r="E39" s="98">
        <f>'2011'!BN39</f>
        <v>0</v>
      </c>
      <c r="F39" s="107">
        <f>'2012'!BN39</f>
        <v>0</v>
      </c>
      <c r="G39" s="107">
        <f>'2013'!BN39</f>
        <v>0</v>
      </c>
      <c r="H39" s="249">
        <f>'2014'!BN39</f>
        <v>0</v>
      </c>
      <c r="I39" s="276">
        <f>'2015'!BN39</f>
        <v>1</v>
      </c>
      <c r="J39" s="276">
        <f>'2016'!BN39</f>
        <v>0</v>
      </c>
      <c r="K39" s="264">
        <f>'2017'!BN39</f>
        <v>0</v>
      </c>
      <c r="L39" s="226">
        <f>'2008'!BP39</f>
        <v>0</v>
      </c>
      <c r="M39" s="227">
        <f>'2009'!BP39</f>
        <v>1</v>
      </c>
      <c r="N39" s="227">
        <f>'2010'!BP39</f>
        <v>0</v>
      </c>
      <c r="O39" s="227">
        <f>'2011'!BP39</f>
        <v>0</v>
      </c>
      <c r="P39" s="228">
        <f>'2012'!BP39</f>
        <v>0</v>
      </c>
      <c r="Q39" s="228">
        <f>'2013'!BP39</f>
        <v>0</v>
      </c>
      <c r="R39" s="260">
        <f>'2014'!BP39</f>
        <v>0</v>
      </c>
      <c r="S39" s="287">
        <f>'2015'!BP39</f>
        <v>1</v>
      </c>
      <c r="T39" s="287">
        <f>'2016'!BP39</f>
        <v>0</v>
      </c>
      <c r="U39" s="282">
        <f>'2017'!BP39</f>
        <v>0</v>
      </c>
      <c r="V39" s="99">
        <f>'2008'!BO39</f>
        <v>1</v>
      </c>
      <c r="W39" s="98">
        <f>'2009'!BO39</f>
        <v>0</v>
      </c>
      <c r="X39" s="98">
        <f>'2010'!BO39</f>
        <v>1</v>
      </c>
      <c r="Y39" s="98">
        <f>'2011'!BO39</f>
        <v>2</v>
      </c>
      <c r="Z39" s="107">
        <f>'2012'!BO39</f>
        <v>0</v>
      </c>
      <c r="AA39" s="107">
        <f>'2013'!BO39</f>
        <v>0</v>
      </c>
      <c r="AB39" s="249">
        <f>'2014'!BO39</f>
        <v>0</v>
      </c>
      <c r="AC39" s="276">
        <f>'2015'!BO39</f>
        <v>1</v>
      </c>
      <c r="AD39" s="276">
        <f>'2016'!BO39</f>
        <v>1</v>
      </c>
      <c r="AE39" s="272">
        <f>'2017'!BO39</f>
        <v>0</v>
      </c>
      <c r="AF39" s="226">
        <f>'2008'!BQ39</f>
        <v>1</v>
      </c>
      <c r="AG39" s="227">
        <f>'2009'!BQ39</f>
        <v>0</v>
      </c>
      <c r="AH39" s="227">
        <f>'2010'!BQ39</f>
        <v>1</v>
      </c>
      <c r="AI39" s="227">
        <f>'2011'!BQ39</f>
        <v>2</v>
      </c>
      <c r="AJ39" s="228">
        <f>'2012'!BQ39</f>
        <v>0</v>
      </c>
      <c r="AK39" s="228">
        <f>'2013'!BQ39</f>
        <v>0</v>
      </c>
      <c r="AL39" s="254">
        <f>'2014'!BQ39</f>
        <v>0</v>
      </c>
      <c r="AM39" s="287">
        <f>'2015'!BQ39</f>
        <v>1</v>
      </c>
      <c r="AN39" s="287">
        <f>'2016'!BQ39</f>
        <v>1</v>
      </c>
      <c r="AO39" s="282">
        <f>'2017'!BQ39</f>
        <v>0</v>
      </c>
    </row>
    <row r="40" spans="1:41" ht="15">
      <c r="A40" s="133" t="s">
        <v>8</v>
      </c>
      <c r="B40" s="99">
        <f>'2008'!BN40</f>
        <v>0</v>
      </c>
      <c r="C40" s="98">
        <f>'2009'!BN40</f>
        <v>0</v>
      </c>
      <c r="D40" s="98">
        <f>'2010'!BN40</f>
        <v>2</v>
      </c>
      <c r="E40" s="98">
        <f>'2011'!BN40</f>
        <v>0</v>
      </c>
      <c r="F40" s="107">
        <f>'2012'!BN40</f>
        <v>0</v>
      </c>
      <c r="G40" s="107">
        <f>'2013'!BN40</f>
        <v>0</v>
      </c>
      <c r="H40" s="249">
        <f>'2014'!BN40</f>
        <v>0</v>
      </c>
      <c r="I40" s="276">
        <f>'2015'!BN40</f>
        <v>1</v>
      </c>
      <c r="J40" s="276">
        <f>'2016'!BN40</f>
        <v>0</v>
      </c>
      <c r="K40" s="264">
        <f>'2017'!BN40</f>
        <v>1</v>
      </c>
      <c r="L40" s="226">
        <f>'2008'!BP40</f>
        <v>0</v>
      </c>
      <c r="M40" s="227">
        <f>'2009'!BP40</f>
        <v>0</v>
      </c>
      <c r="N40" s="227">
        <f>'2010'!BP40</f>
        <v>2</v>
      </c>
      <c r="O40" s="227">
        <f>'2011'!BP40</f>
        <v>0</v>
      </c>
      <c r="P40" s="228">
        <f>'2012'!BP40</f>
        <v>0</v>
      </c>
      <c r="Q40" s="228">
        <f>'2013'!BP40</f>
        <v>0</v>
      </c>
      <c r="R40" s="260">
        <f>'2014'!BP40</f>
        <v>0</v>
      </c>
      <c r="S40" s="287">
        <f>'2015'!BP40</f>
        <v>1</v>
      </c>
      <c r="T40" s="287">
        <f>'2016'!BP40</f>
        <v>0</v>
      </c>
      <c r="U40" s="282">
        <f>'2017'!BP40</f>
        <v>1</v>
      </c>
      <c r="V40" s="99">
        <f>'2008'!BO40</f>
        <v>1</v>
      </c>
      <c r="W40" s="98">
        <f>'2009'!BO40</f>
        <v>4</v>
      </c>
      <c r="X40" s="98">
        <f>'2010'!BO40</f>
        <v>1</v>
      </c>
      <c r="Y40" s="98">
        <f>'2011'!BO40</f>
        <v>0</v>
      </c>
      <c r="Z40" s="107">
        <f>'2012'!BO40</f>
        <v>0</v>
      </c>
      <c r="AA40" s="107">
        <f>'2013'!BO40</f>
        <v>0</v>
      </c>
      <c r="AB40" s="249">
        <f>'2014'!BO40</f>
        <v>1</v>
      </c>
      <c r="AC40" s="276">
        <f>'2015'!BO40</f>
        <v>0</v>
      </c>
      <c r="AD40" s="276">
        <f>'2016'!BO40</f>
        <v>0</v>
      </c>
      <c r="AE40" s="272">
        <f>'2017'!BO40</f>
        <v>0</v>
      </c>
      <c r="AF40" s="226">
        <f>'2008'!BQ40</f>
        <v>1</v>
      </c>
      <c r="AG40" s="227">
        <f>'2009'!BQ40</f>
        <v>5</v>
      </c>
      <c r="AH40" s="227">
        <f>'2010'!BQ40</f>
        <v>1</v>
      </c>
      <c r="AI40" s="227">
        <f>'2011'!BQ40</f>
        <v>0</v>
      </c>
      <c r="AJ40" s="228">
        <f>'2012'!BQ40</f>
        <v>0</v>
      </c>
      <c r="AK40" s="228">
        <f>'2013'!BQ40</f>
        <v>0</v>
      </c>
      <c r="AL40" s="254">
        <f>'2014'!BQ40</f>
        <v>1</v>
      </c>
      <c r="AM40" s="287">
        <f>'2015'!BQ40</f>
        <v>0</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1</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1</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0</v>
      </c>
      <c r="F45" s="107">
        <f>'2012'!BN45</f>
        <v>0</v>
      </c>
      <c r="G45" s="107">
        <f>'2013'!BN45</f>
        <v>0</v>
      </c>
      <c r="H45" s="249">
        <f>'2014'!BN45</f>
        <v>0</v>
      </c>
      <c r="I45" s="276">
        <f>'2015'!BN45</f>
        <v>0</v>
      </c>
      <c r="J45" s="295">
        <f>'2016'!BN45</f>
        <v>0</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5</v>
      </c>
      <c r="C46" s="98">
        <f>'2009'!BN46</f>
        <v>2</v>
      </c>
      <c r="D46" s="98">
        <f>'2010'!BN46</f>
        <v>5</v>
      </c>
      <c r="E46" s="98">
        <f>'2011'!BN46</f>
        <v>2</v>
      </c>
      <c r="F46" s="107">
        <f>'2012'!BN46</f>
        <v>1</v>
      </c>
      <c r="G46" s="107">
        <f>'2013'!BN46</f>
        <v>3</v>
      </c>
      <c r="H46" s="249">
        <f>'2014'!BN46</f>
        <v>3</v>
      </c>
      <c r="I46" s="276">
        <f>'2015'!BN46</f>
        <v>8</v>
      </c>
      <c r="J46" s="276">
        <f>'2016'!BN46</f>
        <v>2</v>
      </c>
      <c r="K46" s="264">
        <f>'2017'!BN46</f>
        <v>2</v>
      </c>
      <c r="L46" s="226">
        <f>'2008'!BP46</f>
        <v>6</v>
      </c>
      <c r="M46" s="227">
        <f>'2009'!BP46</f>
        <v>2</v>
      </c>
      <c r="N46" s="227">
        <f>'2010'!BP46</f>
        <v>5</v>
      </c>
      <c r="O46" s="227">
        <f>'2011'!BP46</f>
        <v>2</v>
      </c>
      <c r="P46" s="228">
        <f>'2012'!BP46</f>
        <v>1</v>
      </c>
      <c r="Q46" s="228">
        <f>'2013'!BP46</f>
        <v>3</v>
      </c>
      <c r="R46" s="260">
        <f>'2014'!BP46</f>
        <v>3</v>
      </c>
      <c r="S46" s="287">
        <f>'2015'!BP46</f>
        <v>8</v>
      </c>
      <c r="T46" s="287">
        <f>'2016'!BP46</f>
        <v>2</v>
      </c>
      <c r="U46" s="282">
        <f>'2017'!BP46</f>
        <v>2</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3</v>
      </c>
      <c r="C47" s="98">
        <f>'2009'!BN47</f>
        <v>2</v>
      </c>
      <c r="D47" s="98">
        <f>'2010'!BN47</f>
        <v>4</v>
      </c>
      <c r="E47" s="98">
        <f>'2011'!BN47</f>
        <v>0</v>
      </c>
      <c r="F47" s="98">
        <f>'2012'!BN47</f>
        <v>0</v>
      </c>
      <c r="G47" s="98">
        <f>'2013'!BN47</f>
        <v>2</v>
      </c>
      <c r="H47" s="249">
        <f>'2014'!BN47</f>
        <v>2</v>
      </c>
      <c r="I47" s="276">
        <f>'2015'!BN47</f>
        <v>4</v>
      </c>
      <c r="J47" s="276">
        <f>'2016'!BN47</f>
        <v>2</v>
      </c>
      <c r="K47" s="264">
        <f>'2017'!BN47</f>
        <v>1</v>
      </c>
      <c r="L47" s="226">
        <f>'2008'!BP47</f>
        <v>4</v>
      </c>
      <c r="M47" s="227">
        <f>'2009'!BP47</f>
        <v>2</v>
      </c>
      <c r="N47" s="227">
        <f>'2010'!BP47</f>
        <v>4</v>
      </c>
      <c r="O47" s="227">
        <f>'2011'!BP47</f>
        <v>0</v>
      </c>
      <c r="P47" s="227">
        <f>'2012'!BP47</f>
        <v>0</v>
      </c>
      <c r="Q47" s="227">
        <f>'2013'!BP47</f>
        <v>2</v>
      </c>
      <c r="R47" s="260">
        <f>'2014'!BP47</f>
        <v>2</v>
      </c>
      <c r="S47" s="287">
        <f>'2015'!BP47</f>
        <v>4</v>
      </c>
      <c r="T47" s="287">
        <f>'2016'!BP47</f>
        <v>2</v>
      </c>
      <c r="U47" s="282">
        <f>'2017'!BP47</f>
        <v>1</v>
      </c>
      <c r="V47" s="99">
        <f>'2008'!BO47</f>
        <v>8</v>
      </c>
      <c r="W47" s="98">
        <f>'2009'!BO47</f>
        <v>13</v>
      </c>
      <c r="X47" s="98">
        <f>'2010'!BO47</f>
        <v>8</v>
      </c>
      <c r="Y47" s="98">
        <f>'2011'!BO47</f>
        <v>8</v>
      </c>
      <c r="Z47" s="98">
        <f>'2012'!BO47</f>
        <v>6</v>
      </c>
      <c r="AA47" s="98">
        <f>'2013'!BO47</f>
        <v>11</v>
      </c>
      <c r="AB47" s="249">
        <f>'2014'!BO47</f>
        <v>12</v>
      </c>
      <c r="AC47" s="276">
        <f>'2015'!BO47</f>
        <v>14</v>
      </c>
      <c r="AD47" s="276">
        <f>'2016'!BO47</f>
        <v>17</v>
      </c>
      <c r="AE47" s="272">
        <f>'2017'!BO47</f>
        <v>13</v>
      </c>
      <c r="AF47" s="226">
        <f>'2008'!BQ47</f>
        <v>11</v>
      </c>
      <c r="AG47" s="227">
        <f>'2009'!BQ47</f>
        <v>16</v>
      </c>
      <c r="AH47" s="227">
        <f>'2010'!BQ47</f>
        <v>13</v>
      </c>
      <c r="AI47" s="227">
        <f>'2011'!BQ47</f>
        <v>13</v>
      </c>
      <c r="AJ47" s="228">
        <f>'2012'!BQ47</f>
        <v>6</v>
      </c>
      <c r="AK47" s="227">
        <f>'2013'!BQ47</f>
        <v>13</v>
      </c>
      <c r="AL47" s="254">
        <f>'2014'!BQ47</f>
        <v>12</v>
      </c>
      <c r="AM47" s="287">
        <f>'2015'!BQ47</f>
        <v>20</v>
      </c>
      <c r="AN47" s="287">
        <f>'2016'!BQ47</f>
        <v>18</v>
      </c>
      <c r="AO47" s="282">
        <f>'2017'!BQ47</f>
        <v>19</v>
      </c>
    </row>
    <row r="48" spans="1:41" ht="15">
      <c r="A48" s="132" t="s">
        <v>42</v>
      </c>
      <c r="B48" s="99">
        <f>'2008'!BN48</f>
        <v>3</v>
      </c>
      <c r="C48" s="98">
        <f>'2009'!BN48</f>
        <v>0</v>
      </c>
      <c r="D48" s="98">
        <f>'2010'!BN48</f>
        <v>1</v>
      </c>
      <c r="E48" s="98">
        <f>'2011'!BN48</f>
        <v>2</v>
      </c>
      <c r="F48" s="107">
        <f>'2012'!BN48</f>
        <v>1</v>
      </c>
      <c r="G48" s="107">
        <f>'2013'!BN48</f>
        <v>0</v>
      </c>
      <c r="H48" s="249">
        <f>'2014'!BN48</f>
        <v>0</v>
      </c>
      <c r="I48" s="276">
        <f>'2015'!BN48</f>
        <v>4</v>
      </c>
      <c r="J48" s="276">
        <f>'2016'!BN48</f>
        <v>0</v>
      </c>
      <c r="K48" s="264">
        <f>'2017'!BN48</f>
        <v>1</v>
      </c>
      <c r="L48" s="226">
        <f>'2008'!BP48</f>
        <v>3</v>
      </c>
      <c r="M48" s="227">
        <f>'2009'!BP48</f>
        <v>0</v>
      </c>
      <c r="N48" s="227">
        <f>'2010'!BP48</f>
        <v>1</v>
      </c>
      <c r="O48" s="227">
        <f>'2011'!BP48</f>
        <v>2</v>
      </c>
      <c r="P48" s="228">
        <f>'2012'!BP48</f>
        <v>1</v>
      </c>
      <c r="Q48" s="228">
        <f>'2013'!BP48</f>
        <v>0</v>
      </c>
      <c r="R48" s="260">
        <f>'2014'!BP48</f>
        <v>0</v>
      </c>
      <c r="S48" s="287">
        <f>'2015'!BP48</f>
        <v>4</v>
      </c>
      <c r="T48" s="287">
        <f>'2016'!BP48</f>
        <v>0</v>
      </c>
      <c r="U48" s="282">
        <f>'2017'!BP48</f>
        <v>1</v>
      </c>
      <c r="V48" s="99">
        <f>'2008'!BO48</f>
        <v>4</v>
      </c>
      <c r="W48" s="98">
        <f>'2009'!BO48</f>
        <v>11</v>
      </c>
      <c r="X48" s="98">
        <f>'2010'!BO48</f>
        <v>6</v>
      </c>
      <c r="Y48" s="98">
        <f>'2011'!BO48</f>
        <v>7</v>
      </c>
      <c r="Z48" s="107">
        <f>'2012'!BO48</f>
        <v>6</v>
      </c>
      <c r="AA48" s="107">
        <f>'2013'!BO48</f>
        <v>1</v>
      </c>
      <c r="AB48" s="249">
        <f>'2014'!BO48</f>
        <v>3</v>
      </c>
      <c r="AC48" s="276">
        <f>'2015'!BO48</f>
        <v>2</v>
      </c>
      <c r="AD48" s="276">
        <f>'2016'!BO48</f>
        <v>4</v>
      </c>
      <c r="AE48" s="272">
        <f>'2017'!BO48</f>
        <v>9</v>
      </c>
      <c r="AF48" s="226">
        <f>'2008'!BQ48</f>
        <v>5</v>
      </c>
      <c r="AG48" s="227">
        <f>'2009'!BQ48</f>
        <v>11</v>
      </c>
      <c r="AH48" s="227">
        <f>'2010'!BQ48</f>
        <v>6</v>
      </c>
      <c r="AI48" s="227">
        <f>'2011'!BQ48</f>
        <v>7</v>
      </c>
      <c r="AJ48" s="228">
        <f>'2012'!BQ48</f>
        <v>6</v>
      </c>
      <c r="AK48" s="228">
        <f>'2013'!BQ48</f>
        <v>1</v>
      </c>
      <c r="AL48" s="254">
        <f>'2014'!BQ48</f>
        <v>3</v>
      </c>
      <c r="AM48" s="287">
        <f>'2015'!BQ48</f>
        <v>3</v>
      </c>
      <c r="AN48" s="287">
        <f>'2016'!BQ48</f>
        <v>4</v>
      </c>
      <c r="AO48" s="282">
        <f>'2017'!BQ48</f>
        <v>11</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0</v>
      </c>
      <c r="W49" s="98">
        <f>'2009'!BO49</f>
        <v>0</v>
      </c>
      <c r="X49" s="98">
        <f>'2010'!BO49</f>
        <v>2</v>
      </c>
      <c r="Y49" s="98">
        <f>'2011'!BO49</f>
        <v>0</v>
      </c>
      <c r="Z49" s="107">
        <f>'2012'!BO49</f>
        <v>0</v>
      </c>
      <c r="AA49" s="107">
        <f>'2013'!BO49</f>
        <v>0</v>
      </c>
      <c r="AB49" s="249">
        <f>'2014'!BO49</f>
        <v>1</v>
      </c>
      <c r="AC49" s="276">
        <f>'2015'!BO49</f>
        <v>2</v>
      </c>
      <c r="AD49" s="276">
        <f>'2016'!BO49</f>
        <v>2</v>
      </c>
      <c r="AE49" s="272">
        <f>'2017'!BO49</f>
        <v>2</v>
      </c>
      <c r="AF49" s="226">
        <f>'2008'!BQ49</f>
        <v>0</v>
      </c>
      <c r="AG49" s="227">
        <f>'2009'!BQ49</f>
        <v>0</v>
      </c>
      <c r="AH49" s="227">
        <f>'2010'!BQ49</f>
        <v>2</v>
      </c>
      <c r="AI49" s="227">
        <f>'2011'!BQ49</f>
        <v>0</v>
      </c>
      <c r="AJ49" s="228">
        <f>'2012'!BQ49</f>
        <v>0</v>
      </c>
      <c r="AK49" s="228">
        <f>'2013'!BQ49</f>
        <v>0</v>
      </c>
      <c r="AL49" s="254">
        <f>'2014'!BQ49</f>
        <v>3</v>
      </c>
      <c r="AM49" s="287">
        <f>'2015'!BQ49</f>
        <v>2</v>
      </c>
      <c r="AN49" s="287">
        <f>'2016'!BQ49</f>
        <v>2</v>
      </c>
      <c r="AO49" s="282">
        <f>'2017'!BQ49</f>
        <v>2</v>
      </c>
    </row>
    <row r="50" spans="1:41" ht="15.75" thickBot="1">
      <c r="A50" s="136" t="s">
        <v>44</v>
      </c>
      <c r="B50" s="182">
        <f>'2008'!BN50</f>
        <v>0</v>
      </c>
      <c r="C50" s="183">
        <f>'2009'!BN50</f>
        <v>0</v>
      </c>
      <c r="D50" s="183">
        <f>'2010'!BN50</f>
        <v>0</v>
      </c>
      <c r="E50" s="183">
        <f>'2011'!BN50</f>
        <v>0</v>
      </c>
      <c r="F50" s="184">
        <f>'2012'!BN50</f>
        <v>0</v>
      </c>
      <c r="G50" s="184">
        <f>'2013'!BN50</f>
        <v>1</v>
      </c>
      <c r="H50" s="251">
        <f>'2014'!BN50</f>
        <v>1</v>
      </c>
      <c r="I50" s="278">
        <f>'2015'!BN50</f>
        <v>0</v>
      </c>
      <c r="J50" s="278">
        <f>'2016'!BN50</f>
        <v>0</v>
      </c>
      <c r="K50" s="266">
        <f>'2017'!BN50</f>
        <v>0</v>
      </c>
      <c r="L50" s="233">
        <f>'2008'!BP50</f>
        <v>0</v>
      </c>
      <c r="M50" s="234">
        <f>'2009'!BP50</f>
        <v>0</v>
      </c>
      <c r="N50" s="234">
        <f>'2010'!BP50</f>
        <v>0</v>
      </c>
      <c r="O50" s="234">
        <f>'2011'!BP50</f>
        <v>0</v>
      </c>
      <c r="P50" s="235">
        <f>'2012'!BP50</f>
        <v>0</v>
      </c>
      <c r="Q50" s="235">
        <f>'2013'!BP50</f>
        <v>1</v>
      </c>
      <c r="R50" s="262">
        <f>'2014'!BP50</f>
        <v>1</v>
      </c>
      <c r="S50" s="290">
        <f>'2015'!BP50</f>
        <v>0</v>
      </c>
      <c r="T50" s="290">
        <f>'2016'!BP50</f>
        <v>0</v>
      </c>
      <c r="U50" s="284">
        <f>'2017'!BP50</f>
        <v>0</v>
      </c>
      <c r="V50" s="182">
        <f>'2008'!BO50</f>
        <v>0</v>
      </c>
      <c r="W50" s="183">
        <f>'2009'!BO50</f>
        <v>0</v>
      </c>
      <c r="X50" s="183">
        <f>'2010'!BO50</f>
        <v>0</v>
      </c>
      <c r="Y50" s="183">
        <f>'2011'!BO50</f>
        <v>0</v>
      </c>
      <c r="Z50" s="184">
        <f>'2012'!BO50</f>
        <v>1</v>
      </c>
      <c r="AA50" s="184">
        <f>'2013'!BO50</f>
        <v>1</v>
      </c>
      <c r="AB50" s="251">
        <f>'2014'!BO50</f>
        <v>0</v>
      </c>
      <c r="AC50" s="278">
        <f>'2015'!BO50</f>
        <v>0</v>
      </c>
      <c r="AD50" s="278">
        <f>'2016'!BO50</f>
        <v>2</v>
      </c>
      <c r="AE50" s="274">
        <f>'2017'!BO50</f>
        <v>1</v>
      </c>
      <c r="AF50" s="233">
        <f>'2008'!BQ50</f>
        <v>0</v>
      </c>
      <c r="AG50" s="234">
        <f>'2009'!BQ50</f>
        <v>0</v>
      </c>
      <c r="AH50" s="234">
        <f>'2010'!BQ50</f>
        <v>0</v>
      </c>
      <c r="AI50" s="234">
        <f>'2011'!BQ50</f>
        <v>0</v>
      </c>
      <c r="AJ50" s="235">
        <f>'2012'!BQ50</f>
        <v>2</v>
      </c>
      <c r="AK50" s="235">
        <f>'2013'!BQ50</f>
        <v>1</v>
      </c>
      <c r="AL50" s="256">
        <f>'2014'!BQ50</f>
        <v>0</v>
      </c>
      <c r="AM50" s="290">
        <f>'2015'!BQ50</f>
        <v>0</v>
      </c>
      <c r="AN50" s="290">
        <f>'2016'!BQ50</f>
        <v>2</v>
      </c>
      <c r="AO50" s="284">
        <f>'2017'!BQ50</f>
        <v>1</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12</v>
      </c>
      <c r="C4" s="84">
        <v>1</v>
      </c>
      <c r="D4" s="298">
        <f>SUM('2017'!BQ4,'2015'!BQ4,'2016'!BQ4)</f>
        <v>84</v>
      </c>
      <c r="E4" s="86">
        <v>1</v>
      </c>
      <c r="G4" s="82" t="s">
        <v>33</v>
      </c>
      <c r="H4" s="297">
        <f>SUM('2014'!BP4,'2015'!BP4,'2016'!BP4)</f>
        <v>13</v>
      </c>
      <c r="I4" s="84">
        <v>1</v>
      </c>
      <c r="J4" s="298">
        <f>SUM('2014'!BQ4,'2015'!BQ4,'2016'!BQ4)</f>
        <v>69</v>
      </c>
      <c r="K4" s="86">
        <v>1</v>
      </c>
      <c r="M4" s="82" t="s">
        <v>33</v>
      </c>
      <c r="N4" s="83">
        <f>SUM('2014'!BP4,'2015'!BP4,'2013'!BP4)</f>
        <v>14</v>
      </c>
      <c r="O4" s="84">
        <v>1</v>
      </c>
      <c r="P4" s="85">
        <f>SUM('2014'!BQ4,'2015'!BQ4,'2013'!BQ4)</f>
        <v>58</v>
      </c>
      <c r="Q4" s="86">
        <v>1</v>
      </c>
      <c r="S4" s="82" t="s">
        <v>33</v>
      </c>
      <c r="T4" s="83">
        <f>SUM('2014'!BP4,'2012'!BP4,'2013'!BP4)</f>
        <v>7</v>
      </c>
      <c r="U4" s="84">
        <v>1</v>
      </c>
      <c r="V4" s="85">
        <f>SUM('2014'!BQ4,'2012'!BQ4,'2013'!BQ4)</f>
        <v>47</v>
      </c>
      <c r="W4" s="86">
        <v>1</v>
      </c>
      <c r="Y4" s="82" t="s">
        <v>33</v>
      </c>
      <c r="Z4" s="83">
        <f>SUM('2011'!BP4,'2012'!BP4,'2013'!BP4)</f>
        <v>6</v>
      </c>
      <c r="AA4" s="84">
        <v>1</v>
      </c>
      <c r="AB4" s="85">
        <f>SUM('2011'!BQ4,'2012'!BQ4,'2013'!BQ4)</f>
        <v>49</v>
      </c>
      <c r="AC4" s="86">
        <v>1</v>
      </c>
      <c r="AE4" s="82" t="s">
        <v>33</v>
      </c>
      <c r="AF4" s="83">
        <f>SUM('2010'!BP4,'2011'!BP4,'2012'!BP4)</f>
        <v>8</v>
      </c>
      <c r="AG4" s="84">
        <v>1</v>
      </c>
      <c r="AH4" s="85">
        <f>SUM('2010'!BQ4,'2011'!BQ4,'2012'!BQ4)</f>
        <v>55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8</v>
      </c>
      <c r="C6" s="307">
        <f aca="true" t="shared" si="0" ref="C6:C24">IF(B6=0,0,B6/$B$4)</f>
        <v>0.6666666666666666</v>
      </c>
      <c r="D6" s="300">
        <f>SUM('2017'!BQ6,'2015'!BQ6,'2016'!BQ6)</f>
        <v>17</v>
      </c>
      <c r="E6" s="311">
        <f aca="true" t="shared" si="1" ref="E6:E24">IF(D6=0,0,D6/$D$4)</f>
        <v>0.20238095238095238</v>
      </c>
      <c r="G6" s="79" t="s">
        <v>103</v>
      </c>
      <c r="H6" s="299">
        <f>SUM('2014'!BP6,'2015'!BP6,'2016'!BP6)</f>
        <v>8</v>
      </c>
      <c r="I6" s="307">
        <f aca="true" t="shared" si="2" ref="I6:I24">IF(H6=0,0,H6/$H$4)</f>
        <v>0.6153846153846154</v>
      </c>
      <c r="J6" s="300">
        <f>SUM('2014'!BQ6,'2015'!BQ6,'2016'!BQ6)</f>
        <v>12</v>
      </c>
      <c r="K6" s="311">
        <f aca="true" t="shared" si="3" ref="K6:K24">IF(J6=0,0,J6/$J$4)</f>
        <v>0.17391304347826086</v>
      </c>
      <c r="M6" s="79" t="s">
        <v>103</v>
      </c>
      <c r="N6" s="110">
        <f>SUM('2014'!BP6,'2015'!BP6,'2013'!BP6)</f>
        <v>8</v>
      </c>
      <c r="O6" s="111">
        <f aca="true" t="shared" si="4" ref="O6:O24">IF(N6=0,0,N6/$N$4)</f>
        <v>0.5714285714285714</v>
      </c>
      <c r="P6" s="112">
        <f>SUM('2014'!BQ6,'2015'!BQ6,'2013'!BQ6)</f>
        <v>10</v>
      </c>
      <c r="Q6" s="113">
        <f aca="true" t="shared" si="5" ref="Q6:Q24">IF(P6=0,0,P6/$P$4)</f>
        <v>0.1724137931034483</v>
      </c>
      <c r="S6" s="79" t="s">
        <v>103</v>
      </c>
      <c r="T6" s="110">
        <f>SUM('2014'!BP6,'2012'!BP6,'2013'!BP6)</f>
        <v>4</v>
      </c>
      <c r="U6" s="111">
        <f aca="true" t="shared" si="6" ref="U6:U24">IF(T6=0,0,T6/$T$4)</f>
        <v>0.5714285714285714</v>
      </c>
      <c r="V6" s="112">
        <f>SUM('2014'!BQ6,'2012'!BQ6,'2013'!BQ6)</f>
        <v>7</v>
      </c>
      <c r="W6" s="113">
        <f aca="true" t="shared" si="7" ref="W6:W24">IF(V6=0,0,V6/$V$4)</f>
        <v>0.14893617021276595</v>
      </c>
      <c r="Y6" s="79" t="s">
        <v>103</v>
      </c>
      <c r="Z6" s="110">
        <f>SUM('2011'!BP6,'2012'!BP6,'2013'!BP6)</f>
        <v>4</v>
      </c>
      <c r="AA6" s="111">
        <f aca="true" t="shared" si="8" ref="AA6:AA24">IF(Z6=0,0,Z6/$Z$4)</f>
        <v>0.6666666666666666</v>
      </c>
      <c r="AB6" s="112">
        <f>SUM('2011'!BQ6,'2012'!BQ6,'2013'!BQ6)</f>
        <v>10</v>
      </c>
      <c r="AC6" s="113">
        <f aca="true" t="shared" si="9" ref="AC6:AC24">IF(AB6=0,0,AB6/$AB$4)</f>
        <v>0.20408163265306123</v>
      </c>
      <c r="AE6" s="79" t="s">
        <v>103</v>
      </c>
      <c r="AF6" s="110">
        <f>SUM('2010'!BP6,'2011'!BP6,'2012'!BP6)</f>
        <v>3</v>
      </c>
      <c r="AG6" s="111">
        <f aca="true" t="shared" si="10" ref="AG6:AG24">IF(AF6=0,0,AF6/$AF$4)</f>
        <v>0.375</v>
      </c>
      <c r="AH6" s="112">
        <f>SUM('2010'!BQ6,'2011'!BQ6,'2012'!BQ6)</f>
        <v>12</v>
      </c>
      <c r="AI6" s="113">
        <f aca="true" t="shared" si="11" ref="AI6:AI24">IF(AH6=0,0,AH6/$AH$4)</f>
        <v>0.21818181818181817</v>
      </c>
    </row>
    <row r="7" spans="1:35" ht="15">
      <c r="A7" s="80" t="s">
        <v>121</v>
      </c>
      <c r="B7" s="301">
        <f>SUM('2017'!BP12,'2015'!BP12,'2016'!BP12)</f>
        <v>3</v>
      </c>
      <c r="C7" s="308">
        <f t="shared" si="0"/>
        <v>0.25</v>
      </c>
      <c r="D7" s="302">
        <f>SUM('2017'!BQ12,'2015'!BQ12,'2016'!BQ12)</f>
        <v>41</v>
      </c>
      <c r="E7" s="312">
        <f t="shared" si="1"/>
        <v>0.4880952380952381</v>
      </c>
      <c r="G7" s="80" t="s">
        <v>121</v>
      </c>
      <c r="H7" s="301">
        <f>SUM('2014'!BP12,'2015'!BP12,'2016'!BP12)</f>
        <v>6</v>
      </c>
      <c r="I7" s="308">
        <f t="shared" si="2"/>
        <v>0.46153846153846156</v>
      </c>
      <c r="J7" s="302">
        <f>SUM('2014'!BQ12,'2015'!BQ12,'2016'!BQ12)</f>
        <v>37</v>
      </c>
      <c r="K7" s="312">
        <f t="shared" si="3"/>
        <v>0.5362318840579711</v>
      </c>
      <c r="M7" s="80" t="s">
        <v>121</v>
      </c>
      <c r="N7" s="114">
        <f>SUM('2014'!BP12,'2015'!BP12,'2013'!BP12)</f>
        <v>5</v>
      </c>
      <c r="O7" s="115">
        <f t="shared" si="4"/>
        <v>0.35714285714285715</v>
      </c>
      <c r="P7" s="116">
        <f>SUM('2014'!BQ12,'2015'!BQ12,'2013'!BQ12)</f>
        <v>30</v>
      </c>
      <c r="Q7" s="117">
        <f t="shared" si="5"/>
        <v>0.5172413793103449</v>
      </c>
      <c r="S7" s="80" t="s">
        <v>121</v>
      </c>
      <c r="T7" s="114">
        <f>SUM('2014'!BP12,'2012'!BP12,'2013'!BP12)</f>
        <v>4</v>
      </c>
      <c r="U7" s="115">
        <f t="shared" si="6"/>
        <v>0.5714285714285714</v>
      </c>
      <c r="V7" s="116">
        <f>SUM('2014'!BQ12,'2012'!BQ12,'2013'!BQ12)</f>
        <v>22</v>
      </c>
      <c r="W7" s="117">
        <f t="shared" si="7"/>
        <v>0.46808510638297873</v>
      </c>
      <c r="Y7" s="80" t="s">
        <v>121</v>
      </c>
      <c r="Z7" s="114">
        <f>SUM('2011'!BP12,'2012'!BP12,'2013'!BP12)</f>
        <v>3</v>
      </c>
      <c r="AA7" s="115">
        <f t="shared" si="8"/>
        <v>0.5</v>
      </c>
      <c r="AB7" s="116">
        <f>SUM('2011'!BQ12,'2012'!BQ12,'2013'!BQ12)</f>
        <v>19</v>
      </c>
      <c r="AC7" s="117">
        <f t="shared" si="9"/>
        <v>0.3877551020408163</v>
      </c>
      <c r="AE7" s="80" t="s">
        <v>121</v>
      </c>
      <c r="AF7" s="114">
        <f>SUM('2010'!BP12,'2011'!BP12,'2012'!BP12)</f>
        <v>3</v>
      </c>
      <c r="AG7" s="115">
        <f t="shared" si="10"/>
        <v>0.375</v>
      </c>
      <c r="AH7" s="116">
        <f>SUM('2010'!BQ12,'2011'!BQ12,'2012'!BQ12)</f>
        <v>26</v>
      </c>
      <c r="AI7" s="117">
        <f t="shared" si="11"/>
        <v>0.4727272727272727</v>
      </c>
    </row>
    <row r="8" spans="1:35" ht="15">
      <c r="A8" s="108" t="s">
        <v>109</v>
      </c>
      <c r="B8" s="301">
        <f>SUM('2017'!BP13,'2015'!BP13,'2016'!BP13)</f>
        <v>1</v>
      </c>
      <c r="C8" s="308">
        <f t="shared" si="0"/>
        <v>0.08333333333333333</v>
      </c>
      <c r="D8" s="302">
        <f>SUM('2017'!BQ13,'2015'!BQ13,'2016'!BQ13)</f>
        <v>23</v>
      </c>
      <c r="E8" s="312">
        <f t="shared" si="1"/>
        <v>0.27380952380952384</v>
      </c>
      <c r="G8" s="108" t="s">
        <v>109</v>
      </c>
      <c r="H8" s="301">
        <f>SUM('2014'!BP13,'2015'!BP13,'2016'!BP13)</f>
        <v>2</v>
      </c>
      <c r="I8" s="308">
        <f t="shared" si="2"/>
        <v>0.15384615384615385</v>
      </c>
      <c r="J8" s="302">
        <f>SUM('2014'!BQ13,'2015'!BQ13,'2016'!BQ13)</f>
        <v>23</v>
      </c>
      <c r="K8" s="312">
        <f t="shared" si="3"/>
        <v>0.3333333333333333</v>
      </c>
      <c r="M8" s="108" t="s">
        <v>109</v>
      </c>
      <c r="N8" s="114">
        <f>SUM('2014'!BP13,'2015'!BP13,'2013'!BP13)</f>
        <v>3</v>
      </c>
      <c r="O8" s="115">
        <f t="shared" si="4"/>
        <v>0.21428571428571427</v>
      </c>
      <c r="P8" s="116">
        <f>SUM('2014'!BQ13,'2015'!BQ13,'2013'!BQ13)</f>
        <v>18</v>
      </c>
      <c r="Q8" s="117">
        <f t="shared" si="5"/>
        <v>0.3103448275862069</v>
      </c>
      <c r="S8" s="108" t="s">
        <v>109</v>
      </c>
      <c r="T8" s="114">
        <f>SUM('2014'!BP13,'2012'!BP13,'2013'!BP13)</f>
        <v>3</v>
      </c>
      <c r="U8" s="115">
        <f t="shared" si="6"/>
        <v>0.42857142857142855</v>
      </c>
      <c r="V8" s="116">
        <f>SUM('2014'!BQ13,'2012'!BQ13,'2013'!BQ13)</f>
        <v>14</v>
      </c>
      <c r="W8" s="117">
        <f t="shared" si="7"/>
        <v>0.2978723404255319</v>
      </c>
      <c r="Y8" s="108" t="s">
        <v>109</v>
      </c>
      <c r="Z8" s="114">
        <f>SUM('2011'!BP13,'2012'!BP13,'2013'!BP13)</f>
        <v>3</v>
      </c>
      <c r="AA8" s="115">
        <f t="shared" si="8"/>
        <v>0.5</v>
      </c>
      <c r="AB8" s="116">
        <f>SUM('2011'!BQ13,'2012'!BQ13,'2013'!BQ13)</f>
        <v>16</v>
      </c>
      <c r="AC8" s="117">
        <f t="shared" si="9"/>
        <v>0.32653061224489793</v>
      </c>
      <c r="AE8" s="108" t="s">
        <v>109</v>
      </c>
      <c r="AF8" s="114">
        <f>SUM('2010'!BP13,'2011'!BP13,'2012'!BP13)</f>
        <v>3</v>
      </c>
      <c r="AG8" s="115">
        <f t="shared" si="10"/>
        <v>0.375</v>
      </c>
      <c r="AH8" s="116">
        <f>SUM('2010'!BQ13,'2011'!BQ13,'2012'!BQ13)</f>
        <v>18</v>
      </c>
      <c r="AI8" s="117">
        <f t="shared" si="11"/>
        <v>0.32727272727272727</v>
      </c>
    </row>
    <row r="9" spans="1:35" ht="15">
      <c r="A9" s="80" t="s">
        <v>105</v>
      </c>
      <c r="B9" s="301">
        <f>SUM('2017'!BP14,'2015'!BP14,'2016'!BP14)</f>
        <v>3</v>
      </c>
      <c r="C9" s="308">
        <f t="shared" si="0"/>
        <v>0.25</v>
      </c>
      <c r="D9" s="302">
        <f>SUM('2017'!BQ14,'2015'!BQ14,'2016'!BQ14)</f>
        <v>19</v>
      </c>
      <c r="E9" s="312">
        <f t="shared" si="1"/>
        <v>0.2261904761904762</v>
      </c>
      <c r="G9" s="80" t="s">
        <v>105</v>
      </c>
      <c r="H9" s="301">
        <f>SUM('2014'!BP14,'2015'!BP14,'2016'!BP14)</f>
        <v>2</v>
      </c>
      <c r="I9" s="308">
        <f t="shared" si="2"/>
        <v>0.15384615384615385</v>
      </c>
      <c r="J9" s="302">
        <f>SUM('2014'!BQ14,'2015'!BQ14,'2016'!BQ14)</f>
        <v>13</v>
      </c>
      <c r="K9" s="312">
        <f t="shared" si="3"/>
        <v>0.18840579710144928</v>
      </c>
      <c r="M9" s="80" t="s">
        <v>105</v>
      </c>
      <c r="N9" s="114">
        <f>SUM('2014'!BP14,'2015'!BP14,'2013'!BP14)</f>
        <v>3</v>
      </c>
      <c r="O9" s="115">
        <f t="shared" si="4"/>
        <v>0.21428571428571427</v>
      </c>
      <c r="P9" s="116">
        <f>SUM('2014'!BQ14,'2015'!BQ14,'2013'!BQ14)</f>
        <v>9</v>
      </c>
      <c r="Q9" s="117">
        <f t="shared" si="5"/>
        <v>0.15517241379310345</v>
      </c>
      <c r="S9" s="80" t="s">
        <v>105</v>
      </c>
      <c r="T9" s="114">
        <f>SUM('2014'!BP14,'2012'!BP14,'2013'!BP14)</f>
        <v>1</v>
      </c>
      <c r="U9" s="115">
        <f t="shared" si="6"/>
        <v>0.14285714285714285</v>
      </c>
      <c r="V9" s="116">
        <f>SUM('2014'!BQ14,'2012'!BQ14,'2013'!BQ14)</f>
        <v>10</v>
      </c>
      <c r="W9" s="117">
        <f t="shared" si="7"/>
        <v>0.2127659574468085</v>
      </c>
      <c r="Y9" s="80" t="s">
        <v>105</v>
      </c>
      <c r="Z9" s="114">
        <f>SUM('2011'!BP14,'2012'!BP14,'2013'!BP14)</f>
        <v>1</v>
      </c>
      <c r="AA9" s="115">
        <f t="shared" si="8"/>
        <v>0.16666666666666666</v>
      </c>
      <c r="AB9" s="116">
        <f>SUM('2011'!BQ14,'2012'!BQ14,'2013'!BQ14)</f>
        <v>12</v>
      </c>
      <c r="AC9" s="117">
        <f t="shared" si="9"/>
        <v>0.24489795918367346</v>
      </c>
      <c r="AE9" s="80" t="s">
        <v>105</v>
      </c>
      <c r="AF9" s="114">
        <f>SUM('2010'!BP14,'2011'!BP14,'2012'!BP14)</f>
        <v>1</v>
      </c>
      <c r="AG9" s="115">
        <f t="shared" si="10"/>
        <v>0.125</v>
      </c>
      <c r="AH9" s="116">
        <f>SUM('2010'!BQ14,'2011'!BQ14,'2012'!BQ14)</f>
        <v>18</v>
      </c>
      <c r="AI9" s="117">
        <f t="shared" si="11"/>
        <v>0.32727272727272727</v>
      </c>
    </row>
    <row r="10" spans="1:35" ht="15">
      <c r="A10" s="94" t="s">
        <v>110</v>
      </c>
      <c r="B10" s="301">
        <f>SUM('2017'!BP22,'2015'!BP22,'2016'!BP22)</f>
        <v>1</v>
      </c>
      <c r="C10" s="308">
        <f t="shared" si="0"/>
        <v>0.08333333333333333</v>
      </c>
      <c r="D10" s="302">
        <f>SUM('2017'!BQ22,'2015'!BQ22,'2016'!BQ22)</f>
        <v>20</v>
      </c>
      <c r="E10" s="312">
        <f t="shared" si="1"/>
        <v>0.23809523809523808</v>
      </c>
      <c r="G10" s="94" t="s">
        <v>110</v>
      </c>
      <c r="H10" s="301">
        <f>SUM('2014'!BP22,'2015'!BP22,'2016'!BP22)</f>
        <v>2</v>
      </c>
      <c r="I10" s="308">
        <f t="shared" si="2"/>
        <v>0.15384615384615385</v>
      </c>
      <c r="J10" s="302">
        <f>SUM('2014'!BQ22,'2015'!BQ22,'2016'!BQ22)</f>
        <v>11</v>
      </c>
      <c r="K10" s="312">
        <f t="shared" si="3"/>
        <v>0.15942028985507245</v>
      </c>
      <c r="M10" s="94" t="s">
        <v>110</v>
      </c>
      <c r="N10" s="114">
        <f>SUM('2014'!BP22,'2015'!BP22,'2013'!BP22)</f>
        <v>3</v>
      </c>
      <c r="O10" s="115">
        <f t="shared" si="4"/>
        <v>0.21428571428571427</v>
      </c>
      <c r="P10" s="116">
        <f>SUM('2014'!BQ22,'2015'!BQ22,'2013'!BQ22)</f>
        <v>12</v>
      </c>
      <c r="Q10" s="117">
        <f t="shared" si="5"/>
        <v>0.20689655172413793</v>
      </c>
      <c r="S10" s="94" t="s">
        <v>110</v>
      </c>
      <c r="T10" s="114">
        <f>SUM('2014'!BP22,'2012'!BP22,'2013'!BP22)</f>
        <v>2</v>
      </c>
      <c r="U10" s="115">
        <f t="shared" si="6"/>
        <v>0.2857142857142857</v>
      </c>
      <c r="V10" s="116">
        <f>SUM('2014'!BQ22,'2012'!BQ22,'2013'!BQ22)</f>
        <v>12</v>
      </c>
      <c r="W10" s="117">
        <f t="shared" si="7"/>
        <v>0.2553191489361702</v>
      </c>
      <c r="Y10" s="94" t="s">
        <v>110</v>
      </c>
      <c r="Z10" s="114">
        <f>SUM('2011'!BP22,'2012'!BP22,'2013'!BP22)</f>
        <v>1</v>
      </c>
      <c r="AA10" s="115">
        <f t="shared" si="8"/>
        <v>0.16666666666666666</v>
      </c>
      <c r="AB10" s="116">
        <f>SUM('2011'!BQ22,'2012'!BQ22,'2013'!BQ22)</f>
        <v>14</v>
      </c>
      <c r="AC10" s="117">
        <f t="shared" si="9"/>
        <v>0.2857142857142857</v>
      </c>
      <c r="AE10" s="94" t="s">
        <v>110</v>
      </c>
      <c r="AF10" s="114">
        <f>SUM('2010'!BP22,'2011'!BP22,'2012'!BP22)</f>
        <v>2</v>
      </c>
      <c r="AG10" s="115">
        <f t="shared" si="10"/>
        <v>0.25</v>
      </c>
      <c r="AH10" s="116">
        <f>SUM('2010'!BQ22,'2011'!BQ22,'2012'!BQ22)</f>
        <v>13</v>
      </c>
      <c r="AI10" s="117">
        <f t="shared" si="11"/>
        <v>0.23636363636363636</v>
      </c>
    </row>
    <row r="11" spans="1:35" ht="15">
      <c r="A11" s="80" t="s">
        <v>104</v>
      </c>
      <c r="B11" s="301">
        <f>SUM('2017'!BP23,'2015'!BP23,'2016'!BP23)</f>
        <v>2</v>
      </c>
      <c r="C11" s="308">
        <f t="shared" si="0"/>
        <v>0.16666666666666666</v>
      </c>
      <c r="D11" s="302">
        <f>SUM('2017'!BQ23,'2015'!BQ23,'2016'!BQ23)</f>
        <v>18</v>
      </c>
      <c r="E11" s="312">
        <f t="shared" si="1"/>
        <v>0.21428571428571427</v>
      </c>
      <c r="G11" s="80" t="s">
        <v>104</v>
      </c>
      <c r="H11" s="301">
        <f>SUM('2014'!BP23,'2015'!BP23,'2016'!BP23)</f>
        <v>2</v>
      </c>
      <c r="I11" s="308">
        <f t="shared" si="2"/>
        <v>0.15384615384615385</v>
      </c>
      <c r="J11" s="302">
        <f>SUM('2014'!BQ23,'2015'!BQ23,'2016'!BQ23)</f>
        <v>12</v>
      </c>
      <c r="K11" s="312">
        <f t="shared" si="3"/>
        <v>0.17391304347826086</v>
      </c>
      <c r="M11" s="80" t="s">
        <v>104</v>
      </c>
      <c r="N11" s="114">
        <f>SUM('2014'!BP23,'2015'!BP23,'2013'!BP23)</f>
        <v>2</v>
      </c>
      <c r="O11" s="115">
        <f t="shared" si="4"/>
        <v>0.14285714285714285</v>
      </c>
      <c r="P11" s="116">
        <f>SUM('2014'!BQ23,'2015'!BQ23,'2013'!BQ23)</f>
        <v>13</v>
      </c>
      <c r="Q11" s="117">
        <f t="shared" si="5"/>
        <v>0.22413793103448276</v>
      </c>
      <c r="S11" s="80" t="s">
        <v>104</v>
      </c>
      <c r="T11" s="114">
        <f>SUM('2014'!BP23,'2012'!BP23,'2013'!BP23)</f>
        <v>0</v>
      </c>
      <c r="U11" s="115">
        <f t="shared" si="6"/>
        <v>0</v>
      </c>
      <c r="V11" s="116">
        <f>SUM('2014'!BQ23,'2012'!BQ23,'2013'!BQ23)</f>
        <v>12</v>
      </c>
      <c r="W11" s="117">
        <f t="shared" si="7"/>
        <v>0.2553191489361702</v>
      </c>
      <c r="Y11" s="80" t="s">
        <v>104</v>
      </c>
      <c r="Z11" s="114">
        <f>SUM('2011'!BP23,'2012'!BP23,'2013'!BP23)</f>
        <v>0</v>
      </c>
      <c r="AA11" s="115">
        <f t="shared" si="8"/>
        <v>0</v>
      </c>
      <c r="AB11" s="116">
        <f>SUM('2011'!BQ23,'2012'!BQ23,'2013'!BQ23)</f>
        <v>15</v>
      </c>
      <c r="AC11" s="117">
        <f t="shared" si="9"/>
        <v>0.30612244897959184</v>
      </c>
      <c r="AE11" s="80" t="s">
        <v>104</v>
      </c>
      <c r="AF11" s="114">
        <f>SUM('2010'!BP23,'2011'!BP23,'2012'!BP23)</f>
        <v>1</v>
      </c>
      <c r="AG11" s="115">
        <f t="shared" si="10"/>
        <v>0.125</v>
      </c>
      <c r="AH11" s="116">
        <f>SUM('2010'!BQ23,'2011'!BQ23,'2012'!BQ23)</f>
        <v>10</v>
      </c>
      <c r="AI11" s="117">
        <f t="shared" si="11"/>
        <v>0.18181818181818182</v>
      </c>
    </row>
    <row r="12" spans="1:35" ht="15">
      <c r="A12" s="80" t="s">
        <v>106</v>
      </c>
      <c r="B12" s="301">
        <f>SUM('2017'!BP25,'2015'!BP25,'2016'!BP25)</f>
        <v>2</v>
      </c>
      <c r="C12" s="308">
        <f t="shared" si="0"/>
        <v>0.16666666666666666</v>
      </c>
      <c r="D12" s="302">
        <f>SUM('2017'!BQ25,'2015'!BQ25,'2016'!BQ25)</f>
        <v>9</v>
      </c>
      <c r="E12" s="312">
        <f t="shared" si="1"/>
        <v>0.10714285714285714</v>
      </c>
      <c r="G12" s="80" t="s">
        <v>106</v>
      </c>
      <c r="H12" s="301">
        <f>SUM('2014'!BP25,'2015'!BP25,'2016'!BP25)</f>
        <v>4</v>
      </c>
      <c r="I12" s="308">
        <f t="shared" si="2"/>
        <v>0.3076923076923077</v>
      </c>
      <c r="J12" s="302">
        <f>SUM('2014'!BQ25,'2015'!BQ25,'2016'!BQ25)</f>
        <v>10</v>
      </c>
      <c r="K12" s="312">
        <f t="shared" si="3"/>
        <v>0.14492753623188406</v>
      </c>
      <c r="M12" s="80" t="s">
        <v>106</v>
      </c>
      <c r="N12" s="114">
        <f>SUM('2014'!BP25,'2015'!BP25,'2013'!BP25)</f>
        <v>4</v>
      </c>
      <c r="O12" s="115">
        <f t="shared" si="4"/>
        <v>0.2857142857142857</v>
      </c>
      <c r="P12" s="116">
        <f>SUM('2014'!BQ25,'2015'!BQ25,'2013'!BQ25)</f>
        <v>5</v>
      </c>
      <c r="Q12" s="117">
        <f t="shared" si="5"/>
        <v>0.08620689655172414</v>
      </c>
      <c r="S12" s="80" t="s">
        <v>106</v>
      </c>
      <c r="T12" s="114">
        <f>SUM('2014'!BP25,'2012'!BP25,'2013'!BP25)</f>
        <v>3</v>
      </c>
      <c r="U12" s="115">
        <f t="shared" si="6"/>
        <v>0.42857142857142855</v>
      </c>
      <c r="V12" s="116">
        <f>SUM('2014'!BQ25,'2012'!BQ25,'2013'!BQ25)</f>
        <v>6</v>
      </c>
      <c r="W12" s="117">
        <f t="shared" si="7"/>
        <v>0.1276595744680851</v>
      </c>
      <c r="Y12" s="80" t="s">
        <v>106</v>
      </c>
      <c r="Z12" s="114">
        <f>SUM('2011'!BP25,'2012'!BP25,'2013'!BP25)</f>
        <v>2</v>
      </c>
      <c r="AA12" s="115">
        <f t="shared" si="8"/>
        <v>0.3333333333333333</v>
      </c>
      <c r="AB12" s="116">
        <f>SUM('2011'!BQ25,'2012'!BQ25,'2013'!BQ25)</f>
        <v>5</v>
      </c>
      <c r="AC12" s="117">
        <f t="shared" si="9"/>
        <v>0.10204081632653061</v>
      </c>
      <c r="AE12" s="80" t="s">
        <v>106</v>
      </c>
      <c r="AF12" s="114">
        <f>SUM('2010'!BP25,'2011'!BP25,'2012'!BP25)</f>
        <v>1</v>
      </c>
      <c r="AG12" s="115">
        <f t="shared" si="10"/>
        <v>0.125</v>
      </c>
      <c r="AH12" s="116">
        <f>SUM('2010'!BQ25,'2011'!BQ25,'2012'!BQ25)</f>
        <v>8</v>
      </c>
      <c r="AI12" s="117">
        <f t="shared" si="11"/>
        <v>0.14545454545454545</v>
      </c>
    </row>
    <row r="13" spans="1:35" ht="15">
      <c r="A13" s="80" t="s">
        <v>107</v>
      </c>
      <c r="B13" s="301">
        <f>SUM('2017'!BP29,'2015'!BP29,'2016'!BP29)</f>
        <v>1</v>
      </c>
      <c r="C13" s="308">
        <f t="shared" si="0"/>
        <v>0.08333333333333333</v>
      </c>
      <c r="D13" s="302">
        <f>SUM('2017'!BQ29,'2015'!BQ29,'2016'!BQ29)</f>
        <v>0</v>
      </c>
      <c r="E13" s="312">
        <f t="shared" si="1"/>
        <v>0</v>
      </c>
      <c r="G13" s="80" t="s">
        <v>107</v>
      </c>
      <c r="H13" s="301">
        <f>SUM('2014'!BP29,'2015'!BP29,'2016'!BP29)</f>
        <v>0</v>
      </c>
      <c r="I13" s="308">
        <f t="shared" si="2"/>
        <v>0</v>
      </c>
      <c r="J13" s="302">
        <f>SUM('2014'!BQ29,'2015'!BQ29,'2016'!BQ29)</f>
        <v>0</v>
      </c>
      <c r="K13" s="312">
        <f t="shared" si="3"/>
        <v>0</v>
      </c>
      <c r="M13" s="80" t="s">
        <v>107</v>
      </c>
      <c r="N13" s="114">
        <f>SUM('2014'!BP29,'2015'!BP29,'2013'!BP29)</f>
        <v>0</v>
      </c>
      <c r="O13" s="115">
        <f t="shared" si="4"/>
        <v>0</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3</v>
      </c>
      <c r="C14" s="308">
        <f t="shared" si="0"/>
        <v>0.25</v>
      </c>
      <c r="D14" s="302">
        <f>SUM('2017'!BQ30,'2015'!BQ30,'2016'!BQ30)</f>
        <v>14</v>
      </c>
      <c r="E14" s="312">
        <f t="shared" si="1"/>
        <v>0.16666666666666666</v>
      </c>
      <c r="G14" s="80" t="s">
        <v>116</v>
      </c>
      <c r="H14" s="301">
        <f>SUM('2014'!BP30,'2015'!BP30,'2016'!BP30)</f>
        <v>2</v>
      </c>
      <c r="I14" s="308">
        <f t="shared" si="2"/>
        <v>0.15384615384615385</v>
      </c>
      <c r="J14" s="302">
        <f>SUM('2014'!BQ30,'2015'!BQ30,'2016'!BQ30)</f>
        <v>11</v>
      </c>
      <c r="K14" s="312">
        <f t="shared" si="3"/>
        <v>0.15942028985507245</v>
      </c>
      <c r="M14" s="80" t="s">
        <v>116</v>
      </c>
      <c r="N14" s="114">
        <f>SUM('2014'!BP30,'2015'!BP30,'2013'!BP30)</f>
        <v>3</v>
      </c>
      <c r="O14" s="115">
        <f t="shared" si="4"/>
        <v>0.21428571428571427</v>
      </c>
      <c r="P14" s="116">
        <f>SUM('2014'!BQ30,'2015'!BQ30,'2013'!BQ30)</f>
        <v>8</v>
      </c>
      <c r="Q14" s="117">
        <f t="shared" si="5"/>
        <v>0.13793103448275862</v>
      </c>
      <c r="S14" s="80" t="s">
        <v>116</v>
      </c>
      <c r="T14" s="114">
        <f>SUM('2014'!BP30,'2012'!BP30,'2013'!BP30)</f>
        <v>1</v>
      </c>
      <c r="U14" s="115">
        <f t="shared" si="6"/>
        <v>0.14285714285714285</v>
      </c>
      <c r="V14" s="116">
        <f>SUM('2014'!BQ30,'2012'!BQ30,'2013'!BQ30)</f>
        <v>3</v>
      </c>
      <c r="W14" s="117">
        <f t="shared" si="7"/>
        <v>0.06382978723404255</v>
      </c>
      <c r="Y14" s="80" t="s">
        <v>116</v>
      </c>
      <c r="Z14" s="114">
        <f>SUM('2011'!BP30,'2012'!BP30,'2013'!BP30)</f>
        <v>1</v>
      </c>
      <c r="AA14" s="115">
        <f t="shared" si="8"/>
        <v>0.16666666666666666</v>
      </c>
      <c r="AB14" s="116">
        <f>SUM('2011'!BQ30,'2012'!BQ30,'2013'!BQ30)</f>
        <v>6</v>
      </c>
      <c r="AC14" s="117">
        <f t="shared" si="9"/>
        <v>0.12244897959183673</v>
      </c>
      <c r="AE14" s="80" t="s">
        <v>116</v>
      </c>
      <c r="AF14" s="114">
        <f>SUM('2010'!BP30,'2011'!BP30,'2012'!BP30)</f>
        <v>1</v>
      </c>
      <c r="AG14" s="115">
        <f t="shared" si="10"/>
        <v>0.125</v>
      </c>
      <c r="AH14" s="116">
        <f>SUM('2010'!BQ30,'2011'!BQ30,'2012'!BQ30)</f>
        <v>9</v>
      </c>
      <c r="AI14" s="117">
        <f t="shared" si="11"/>
        <v>0.16363636363636364</v>
      </c>
    </row>
    <row r="15" spans="1:35" ht="15">
      <c r="A15" s="80" t="s">
        <v>112</v>
      </c>
      <c r="B15" s="301">
        <f>SUM('2017'!BP31,'2015'!BP31,'2016'!BP31)</f>
        <v>3</v>
      </c>
      <c r="C15" s="308">
        <f t="shared" si="0"/>
        <v>0.25</v>
      </c>
      <c r="D15" s="302">
        <f>SUM('2017'!BQ31,'2015'!BQ31,'2016'!BQ31)</f>
        <v>15</v>
      </c>
      <c r="E15" s="312">
        <f t="shared" si="1"/>
        <v>0.17857142857142858</v>
      </c>
      <c r="G15" s="80" t="s">
        <v>112</v>
      </c>
      <c r="H15" s="301">
        <f>SUM('2014'!BP31,'2015'!BP31,'2016'!BP31)</f>
        <v>2</v>
      </c>
      <c r="I15" s="308">
        <f t="shared" si="2"/>
        <v>0.15384615384615385</v>
      </c>
      <c r="J15" s="302">
        <f>SUM('2014'!BQ31,'2015'!BQ31,'2016'!BQ31)</f>
        <v>16</v>
      </c>
      <c r="K15" s="312">
        <f t="shared" si="3"/>
        <v>0.2318840579710145</v>
      </c>
      <c r="M15" s="80" t="s">
        <v>112</v>
      </c>
      <c r="N15" s="114">
        <f>SUM('2014'!BP31,'2015'!BP31,'2013'!BP31)</f>
        <v>4</v>
      </c>
      <c r="O15" s="115">
        <f t="shared" si="4"/>
        <v>0.2857142857142857</v>
      </c>
      <c r="P15" s="116">
        <f>SUM('2014'!BQ31,'2015'!BQ31,'2013'!BQ31)</f>
        <v>17</v>
      </c>
      <c r="Q15" s="117">
        <f t="shared" si="5"/>
        <v>0.29310344827586204</v>
      </c>
      <c r="S15" s="80" t="s">
        <v>112</v>
      </c>
      <c r="T15" s="114">
        <f>SUM('2014'!BP31,'2012'!BP31,'2013'!BP31)</f>
        <v>2</v>
      </c>
      <c r="U15" s="115">
        <f t="shared" si="6"/>
        <v>0.2857142857142857</v>
      </c>
      <c r="V15" s="116">
        <f>SUM('2014'!BQ31,'2012'!BQ31,'2013'!BQ31)</f>
        <v>15</v>
      </c>
      <c r="W15" s="117">
        <f t="shared" si="7"/>
        <v>0.3191489361702128</v>
      </c>
      <c r="Y15" s="80" t="s">
        <v>112</v>
      </c>
      <c r="Z15" s="114">
        <f>SUM('2011'!BP31,'2012'!BP31,'2013'!BP31)</f>
        <v>2</v>
      </c>
      <c r="AA15" s="115">
        <f t="shared" si="8"/>
        <v>0.3333333333333333</v>
      </c>
      <c r="AB15" s="116">
        <f>SUM('2011'!BQ31,'2012'!BQ31,'2013'!BQ31)</f>
        <v>11</v>
      </c>
      <c r="AC15" s="117">
        <f t="shared" si="9"/>
        <v>0.22448979591836735</v>
      </c>
      <c r="AE15" s="80" t="s">
        <v>112</v>
      </c>
      <c r="AF15" s="114">
        <f>SUM('2010'!BP31,'2011'!BP31,'2012'!BP31)</f>
        <v>2</v>
      </c>
      <c r="AG15" s="115">
        <f t="shared" si="10"/>
        <v>0.25</v>
      </c>
      <c r="AH15" s="116">
        <f>SUM('2010'!BQ31,'2011'!BQ31,'2012'!BQ31)</f>
        <v>9</v>
      </c>
      <c r="AI15" s="117">
        <f t="shared" si="11"/>
        <v>0.16363636363636364</v>
      </c>
    </row>
    <row r="16" spans="1:35" ht="15">
      <c r="A16" s="80" t="s">
        <v>108</v>
      </c>
      <c r="B16" s="301">
        <f>SUM('2017'!BP34,'2015'!BP34,'2016'!BP34)</f>
        <v>1</v>
      </c>
      <c r="C16" s="308">
        <f t="shared" si="0"/>
        <v>0.08333333333333333</v>
      </c>
      <c r="D16" s="302">
        <f>SUM('2017'!BQ34,'2015'!BQ34,'2016'!BQ34)</f>
        <v>1</v>
      </c>
      <c r="E16" s="312">
        <f t="shared" si="1"/>
        <v>0.011904761904761904</v>
      </c>
      <c r="G16" s="80" t="s">
        <v>108</v>
      </c>
      <c r="H16" s="301">
        <f>SUM('2014'!BP34,'2015'!BP34,'2016'!BP34)</f>
        <v>1</v>
      </c>
      <c r="I16" s="308">
        <f t="shared" si="2"/>
        <v>0.07692307692307693</v>
      </c>
      <c r="J16" s="302">
        <f>SUM('2014'!BQ34,'2015'!BQ34,'2016'!BQ34)</f>
        <v>0</v>
      </c>
      <c r="K16" s="312">
        <f t="shared" si="3"/>
        <v>0</v>
      </c>
      <c r="M16" s="80" t="s">
        <v>108</v>
      </c>
      <c r="N16" s="114">
        <f>SUM('2014'!BP34,'2015'!BP34,'2013'!BP34)</f>
        <v>0</v>
      </c>
      <c r="O16" s="115">
        <f t="shared" si="4"/>
        <v>0</v>
      </c>
      <c r="P16" s="116">
        <f>SUM('2014'!BQ34,'2015'!BQ34,'2013'!BQ34)</f>
        <v>1</v>
      </c>
      <c r="Q16" s="117">
        <f t="shared" si="5"/>
        <v>0.017241379310344827</v>
      </c>
      <c r="S16" s="80" t="s">
        <v>108</v>
      </c>
      <c r="T16" s="114">
        <f>SUM('2014'!BP34,'2012'!BP34,'2013'!BP34)</f>
        <v>0</v>
      </c>
      <c r="U16" s="115">
        <f t="shared" si="6"/>
        <v>0</v>
      </c>
      <c r="V16" s="116">
        <f>SUM('2014'!BQ34,'2012'!BQ34,'2013'!BQ34)</f>
        <v>2</v>
      </c>
      <c r="W16" s="117">
        <f t="shared" si="7"/>
        <v>0.0425531914893617</v>
      </c>
      <c r="Y16" s="80" t="s">
        <v>108</v>
      </c>
      <c r="Z16" s="114">
        <f>SUM('2011'!BP34,'2012'!BP34,'2013'!BP34)</f>
        <v>0</v>
      </c>
      <c r="AA16" s="115">
        <f t="shared" si="8"/>
        <v>0</v>
      </c>
      <c r="AB16" s="116">
        <f>SUM('2011'!BQ34,'2012'!BQ34,'2013'!BQ34)</f>
        <v>2</v>
      </c>
      <c r="AC16" s="117">
        <f t="shared" si="9"/>
        <v>0.04081632653061224</v>
      </c>
      <c r="AE16" s="80" t="s">
        <v>108</v>
      </c>
      <c r="AF16" s="114">
        <f>SUM('2010'!BP34,'2011'!BP34,'2012'!BP34)</f>
        <v>0</v>
      </c>
      <c r="AG16" s="115">
        <f t="shared" si="10"/>
        <v>0</v>
      </c>
      <c r="AH16" s="116">
        <f>SUM('2010'!BQ34,'2011'!BQ34,'2012'!BQ34)</f>
        <v>1</v>
      </c>
      <c r="AI16" s="117">
        <f t="shared" si="11"/>
        <v>0.01818181818181818</v>
      </c>
    </row>
    <row r="17" spans="1:35" ht="15">
      <c r="A17" s="80" t="s">
        <v>207</v>
      </c>
      <c r="B17" s="301">
        <f>SUM('2017'!BP36,'2015'!BP36,'2016'!BP36)</f>
        <v>6</v>
      </c>
      <c r="C17" s="308">
        <f t="shared" si="0"/>
        <v>0.5</v>
      </c>
      <c r="D17" s="302">
        <f>SUM('2017'!BQ36,'2015'!BQ36,'2016'!BQ36)</f>
        <v>21</v>
      </c>
      <c r="E17" s="312">
        <f t="shared" si="1"/>
        <v>0.25</v>
      </c>
      <c r="G17" s="80" t="s">
        <v>207</v>
      </c>
      <c r="H17" s="301">
        <f>SUM('2014'!BP36,'2015'!BP36,'2016'!BP36)</f>
        <v>6</v>
      </c>
      <c r="I17" s="308">
        <f t="shared" si="2"/>
        <v>0.46153846153846156</v>
      </c>
      <c r="J17" s="302">
        <f>SUM('2014'!BQ36,'2015'!BQ36,'2016'!BQ36)</f>
        <v>16</v>
      </c>
      <c r="K17" s="312">
        <f t="shared" si="3"/>
        <v>0.2318840579710145</v>
      </c>
      <c r="M17" s="80" t="s">
        <v>207</v>
      </c>
      <c r="N17" s="114">
        <f>SUM('2014'!BP36,'2015'!BP36,'2013'!BP36)</f>
        <v>6</v>
      </c>
      <c r="O17" s="115">
        <f t="shared" si="4"/>
        <v>0.42857142857142855</v>
      </c>
      <c r="P17" s="116">
        <f>SUM('2014'!BQ36,'2015'!BQ36,'2013'!BQ36)</f>
        <v>15</v>
      </c>
      <c r="Q17" s="117">
        <f t="shared" si="5"/>
        <v>0.25862068965517243</v>
      </c>
      <c r="S17" s="80" t="s">
        <v>207</v>
      </c>
      <c r="T17" s="114">
        <f>SUM('2014'!BP36,'2012'!BP36,'2013'!BP36)</f>
        <v>1</v>
      </c>
      <c r="U17" s="115">
        <f t="shared" si="6"/>
        <v>0.14285714285714285</v>
      </c>
      <c r="V17" s="116">
        <f>SUM('2014'!BQ36,'2012'!BQ36,'2013'!BQ36)</f>
        <v>4</v>
      </c>
      <c r="W17" s="117">
        <f t="shared" si="7"/>
        <v>0.0851063829787234</v>
      </c>
      <c r="Y17" s="80" t="s">
        <v>111</v>
      </c>
      <c r="Z17" s="114">
        <f>SUM('2011'!BP36,'2012'!BP36,'2013'!BP36)</f>
        <v>0</v>
      </c>
      <c r="AA17" s="115">
        <f t="shared" si="8"/>
        <v>0</v>
      </c>
      <c r="AB17" s="116">
        <f>SUM('2011'!BQ36,'2012'!BQ36,'2013'!BQ36)</f>
        <v>4</v>
      </c>
      <c r="AC17" s="117">
        <f t="shared" si="9"/>
        <v>0.08163265306122448</v>
      </c>
      <c r="AE17" s="80" t="s">
        <v>207</v>
      </c>
      <c r="AF17" s="114">
        <f>SUM('2010'!BP36,'2011'!BP36,'2012'!BP36)</f>
        <v>1</v>
      </c>
      <c r="AG17" s="115">
        <f t="shared" si="10"/>
        <v>0.125</v>
      </c>
      <c r="AH17" s="116">
        <f>SUM('2010'!BQ36,'2011'!BQ36,'2012'!BQ36)</f>
        <v>4</v>
      </c>
      <c r="AI17" s="117">
        <f t="shared" si="11"/>
        <v>0.07272727272727272</v>
      </c>
    </row>
    <row r="18" spans="1:35" ht="15">
      <c r="A18" s="80" t="s">
        <v>113</v>
      </c>
      <c r="B18" s="301">
        <f>SUM('2017'!BP37,'2015'!BP37,'2016'!BP37)</f>
        <v>2</v>
      </c>
      <c r="C18" s="308">
        <f t="shared" si="0"/>
        <v>0.16666666666666666</v>
      </c>
      <c r="D18" s="302">
        <f>SUM('2017'!BQ37,'2015'!BQ37,'2016'!BQ37)</f>
        <v>8</v>
      </c>
      <c r="E18" s="312">
        <f t="shared" si="1"/>
        <v>0.09523809523809523</v>
      </c>
      <c r="G18" s="80" t="s">
        <v>113</v>
      </c>
      <c r="H18" s="301">
        <f>SUM('2014'!BP37,'2015'!BP37,'2016'!BP37)</f>
        <v>2</v>
      </c>
      <c r="I18" s="308">
        <f t="shared" si="2"/>
        <v>0.15384615384615385</v>
      </c>
      <c r="J18" s="302">
        <f>SUM('2014'!BQ37,'2015'!BQ37,'2016'!BQ37)</f>
        <v>3</v>
      </c>
      <c r="K18" s="312">
        <f t="shared" si="3"/>
        <v>0.043478260869565216</v>
      </c>
      <c r="M18" s="80" t="s">
        <v>113</v>
      </c>
      <c r="N18" s="114">
        <f>SUM('2014'!BP37,'2015'!BP37,'2013'!BP37)</f>
        <v>1</v>
      </c>
      <c r="O18" s="115">
        <f t="shared" si="4"/>
        <v>0.07142857142857142</v>
      </c>
      <c r="P18" s="116">
        <f>SUM('2014'!BQ37,'2015'!BQ37,'2013'!BQ37)</f>
        <v>2</v>
      </c>
      <c r="Q18" s="117">
        <f t="shared" si="5"/>
        <v>0.034482758620689655</v>
      </c>
      <c r="S18" s="80" t="s">
        <v>113</v>
      </c>
      <c r="T18" s="114">
        <f>SUM('2014'!BP37,'2012'!BP37,'2013'!BP37)</f>
        <v>1</v>
      </c>
      <c r="U18" s="115">
        <f t="shared" si="6"/>
        <v>0.14285714285714285</v>
      </c>
      <c r="V18" s="116">
        <f>SUM('2014'!BQ37,'2012'!BQ37,'2013'!BQ37)</f>
        <v>2</v>
      </c>
      <c r="W18" s="117">
        <f t="shared" si="7"/>
        <v>0.0425531914893617</v>
      </c>
      <c r="Y18" s="80" t="s">
        <v>113</v>
      </c>
      <c r="Z18" s="114">
        <f>SUM('2011'!BP37,'2012'!BP37,'2013'!BP37)</f>
        <v>0</v>
      </c>
      <c r="AA18" s="115">
        <f t="shared" si="8"/>
        <v>0</v>
      </c>
      <c r="AB18" s="116">
        <f>SUM('2011'!BQ37,'2012'!BQ37,'2013'!BQ37)</f>
        <v>0</v>
      </c>
      <c r="AC18" s="117">
        <f t="shared" si="9"/>
        <v>0</v>
      </c>
      <c r="AE18" s="80" t="s">
        <v>113</v>
      </c>
      <c r="AF18" s="114">
        <f>SUM('2010'!BP37,'2011'!BP37,'2012'!BP37)</f>
        <v>0</v>
      </c>
      <c r="AG18" s="115">
        <f t="shared" si="10"/>
        <v>0</v>
      </c>
      <c r="AH18" s="116">
        <f>SUM('2010'!BQ37,'2011'!BQ37,'2012'!BQ37)</f>
        <v>0</v>
      </c>
      <c r="AI18" s="117">
        <f t="shared" si="11"/>
        <v>0</v>
      </c>
    </row>
    <row r="19" spans="1:35" ht="15">
      <c r="A19" s="80" t="s">
        <v>117</v>
      </c>
      <c r="B19" s="301">
        <f>SUM('2017'!BP38,'2015'!BP38,'2016'!BP38)</f>
        <v>3</v>
      </c>
      <c r="C19" s="308">
        <f t="shared" si="0"/>
        <v>0.25</v>
      </c>
      <c r="D19" s="302">
        <f>SUM('2017'!BQ38,'2015'!BQ38,'2016'!BQ38)</f>
        <v>15</v>
      </c>
      <c r="E19" s="312">
        <f t="shared" si="1"/>
        <v>0.17857142857142858</v>
      </c>
      <c r="G19" s="80" t="s">
        <v>117</v>
      </c>
      <c r="H19" s="301">
        <f>SUM('2014'!BP38,'2015'!BP38,'2016'!BP38)</f>
        <v>3</v>
      </c>
      <c r="I19" s="308">
        <f t="shared" si="2"/>
        <v>0.23076923076923078</v>
      </c>
      <c r="J19" s="302">
        <f>SUM('2014'!BQ38,'2015'!BQ38,'2016'!BQ38)</f>
        <v>13</v>
      </c>
      <c r="K19" s="312">
        <f t="shared" si="3"/>
        <v>0.18840579710144928</v>
      </c>
      <c r="M19" s="80" t="s">
        <v>117</v>
      </c>
      <c r="N19" s="114">
        <f>SUM('2014'!BP38,'2015'!BP38,'2013'!BP38)</f>
        <v>3</v>
      </c>
      <c r="O19" s="115">
        <f t="shared" si="4"/>
        <v>0.21428571428571427</v>
      </c>
      <c r="P19" s="116">
        <f>SUM('2014'!BQ38,'2015'!BQ38,'2013'!BQ38)</f>
        <v>11</v>
      </c>
      <c r="Q19" s="117">
        <f t="shared" si="5"/>
        <v>0.1896551724137931</v>
      </c>
      <c r="S19" s="80" t="s">
        <v>117</v>
      </c>
      <c r="T19" s="114">
        <f>SUM('2014'!BP38,'2012'!BP38,'2013'!BP38)</f>
        <v>0</v>
      </c>
      <c r="U19" s="115">
        <f t="shared" si="6"/>
        <v>0</v>
      </c>
      <c r="V19" s="116">
        <f>SUM('2014'!BQ38,'2012'!BQ38,'2013'!BQ38)</f>
        <v>4</v>
      </c>
      <c r="W19" s="117">
        <f t="shared" si="7"/>
        <v>0.0851063829787234</v>
      </c>
      <c r="Y19" s="80" t="s">
        <v>117</v>
      </c>
      <c r="Z19" s="114">
        <f>SUM('2011'!BP38,'2012'!BP38,'2013'!BP38)</f>
        <v>0</v>
      </c>
      <c r="AA19" s="115">
        <f t="shared" si="8"/>
        <v>0</v>
      </c>
      <c r="AB19" s="116">
        <f>SUM('2011'!BQ38,'2012'!BQ38,'2013'!BQ38)</f>
        <v>0</v>
      </c>
      <c r="AC19" s="117">
        <f t="shared" si="9"/>
        <v>0</v>
      </c>
      <c r="AE19" s="80" t="s">
        <v>117</v>
      </c>
      <c r="AF19" s="114">
        <f>SUM('2010'!BP38,'2011'!BP38,'2012'!BP38)</f>
        <v>0</v>
      </c>
      <c r="AG19" s="115">
        <f t="shared" si="10"/>
        <v>0</v>
      </c>
      <c r="AH19" s="116">
        <f>SUM('2010'!BQ38,'2011'!BQ38,'2012'!BQ38)</f>
        <v>2</v>
      </c>
      <c r="AI19" s="117">
        <f t="shared" si="11"/>
        <v>0.03636363636363636</v>
      </c>
    </row>
    <row r="20" spans="1:35" ht="15">
      <c r="A20" s="80" t="s">
        <v>115</v>
      </c>
      <c r="B20" s="301">
        <f>SUM('2017'!BP39,'2015'!BP39,'2016'!BP39)</f>
        <v>1</v>
      </c>
      <c r="C20" s="308">
        <f t="shared" si="0"/>
        <v>0.08333333333333333</v>
      </c>
      <c r="D20" s="302">
        <f>SUM('2017'!BQ39,'2015'!BQ39,'2016'!BQ39)</f>
        <v>2</v>
      </c>
      <c r="E20" s="312">
        <f t="shared" si="1"/>
        <v>0.023809523809523808</v>
      </c>
      <c r="G20" s="80" t="s">
        <v>115</v>
      </c>
      <c r="H20" s="301">
        <f>SUM('2014'!BP39,'2015'!BP39,'2016'!BP39)</f>
        <v>1</v>
      </c>
      <c r="I20" s="308">
        <f t="shared" si="2"/>
        <v>0.07692307692307693</v>
      </c>
      <c r="J20" s="302">
        <f>SUM('2014'!BQ39,'2015'!BQ39,'2016'!BQ39)</f>
        <v>2</v>
      </c>
      <c r="K20" s="312">
        <f t="shared" si="3"/>
        <v>0.028985507246376812</v>
      </c>
      <c r="M20" s="80" t="s">
        <v>115</v>
      </c>
      <c r="N20" s="114">
        <f>SUM('2014'!BP39,'2015'!BP39,'2013'!BP39)</f>
        <v>1</v>
      </c>
      <c r="O20" s="115">
        <f t="shared" si="4"/>
        <v>0.07142857142857142</v>
      </c>
      <c r="P20" s="116">
        <f>SUM('2014'!BQ39,'2015'!BQ39,'2013'!BQ39)</f>
        <v>1</v>
      </c>
      <c r="Q20" s="117">
        <f t="shared" si="5"/>
        <v>0.017241379310344827</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2</v>
      </c>
      <c r="AC20" s="117">
        <f t="shared" si="9"/>
        <v>0.04081632653061224</v>
      </c>
      <c r="AE20" s="80" t="s">
        <v>115</v>
      </c>
      <c r="AF20" s="114">
        <f>SUM('2010'!BP39,'2011'!BP39,'2012'!BP39)</f>
        <v>0</v>
      </c>
      <c r="AG20" s="115">
        <f t="shared" si="10"/>
        <v>0</v>
      </c>
      <c r="AH20" s="116">
        <f>SUM('2010'!BQ39,'2011'!BQ39,'2012'!BQ39)</f>
        <v>3</v>
      </c>
      <c r="AI20" s="117">
        <f t="shared" si="11"/>
        <v>0.05454545454545454</v>
      </c>
    </row>
    <row r="21" spans="1:35" ht="15">
      <c r="A21" s="94" t="s">
        <v>118</v>
      </c>
      <c r="B21" s="301">
        <f>SUM('2017'!BP40,'2015'!BP40,'2016'!BP40)</f>
        <v>2</v>
      </c>
      <c r="C21" s="308">
        <f t="shared" si="0"/>
        <v>0.16666666666666666</v>
      </c>
      <c r="D21" s="302">
        <f>SUM('2017'!BQ40,'2015'!BQ40,'2016'!BQ40)</f>
        <v>1</v>
      </c>
      <c r="E21" s="312">
        <f t="shared" si="1"/>
        <v>0.011904761904761904</v>
      </c>
      <c r="G21" s="94" t="s">
        <v>118</v>
      </c>
      <c r="H21" s="301">
        <f>SUM('2014'!BP40,'2015'!BP40,'2016'!BP40)</f>
        <v>1</v>
      </c>
      <c r="I21" s="308">
        <f t="shared" si="2"/>
        <v>0.07692307692307693</v>
      </c>
      <c r="J21" s="302">
        <f>SUM('2014'!BQ40,'2015'!BQ40,'2016'!BQ40)</f>
        <v>1</v>
      </c>
      <c r="K21" s="312">
        <f t="shared" si="3"/>
        <v>0.014492753623188406</v>
      </c>
      <c r="M21" s="94" t="s">
        <v>118</v>
      </c>
      <c r="N21" s="114">
        <f>SUM('2014'!BP40,'2015'!BP40,'2013'!BP40)</f>
        <v>1</v>
      </c>
      <c r="O21" s="115">
        <f t="shared" si="4"/>
        <v>0.07142857142857142</v>
      </c>
      <c r="P21" s="116">
        <f>SUM('2014'!BQ40,'2015'!BQ40,'2013'!BQ40)</f>
        <v>1</v>
      </c>
      <c r="Q21" s="117">
        <f t="shared" si="5"/>
        <v>0.017241379310344827</v>
      </c>
      <c r="S21" s="94" t="s">
        <v>118</v>
      </c>
      <c r="T21" s="114">
        <f>SUM('2014'!BP40,'2012'!BP40,'2013'!BP40)</f>
        <v>0</v>
      </c>
      <c r="U21" s="115">
        <f t="shared" si="6"/>
        <v>0</v>
      </c>
      <c r="V21" s="116">
        <f>SUM('2014'!BQ40,'2012'!BQ40,'2013'!BQ40)</f>
        <v>1</v>
      </c>
      <c r="W21" s="117">
        <f t="shared" si="7"/>
        <v>0.02127659574468085</v>
      </c>
      <c r="Y21" s="94" t="s">
        <v>118</v>
      </c>
      <c r="Z21" s="114">
        <f>SUM('2011'!BP40,'2012'!BP40,'2013'!BP40)</f>
        <v>0</v>
      </c>
      <c r="AA21" s="115">
        <f t="shared" si="8"/>
        <v>0</v>
      </c>
      <c r="AB21" s="116">
        <f>SUM('2011'!BQ40,'2012'!BQ40,'2013'!BQ40)</f>
        <v>0</v>
      </c>
      <c r="AC21" s="117">
        <f t="shared" si="9"/>
        <v>0</v>
      </c>
      <c r="AE21" s="94" t="s">
        <v>118</v>
      </c>
      <c r="AF21" s="114">
        <f>SUM('2010'!BP40,'2011'!BP40,'2012'!BP40)</f>
        <v>2</v>
      </c>
      <c r="AG21" s="115">
        <f t="shared" si="10"/>
        <v>0.25</v>
      </c>
      <c r="AH21" s="116">
        <f>SUM('2010'!BQ40,'2011'!BQ40,'2012'!BQ40)</f>
        <v>1</v>
      </c>
      <c r="AI21" s="117">
        <f t="shared" si="11"/>
        <v>0.01818181818181818</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1</v>
      </c>
      <c r="K23" s="313">
        <f t="shared" si="3"/>
        <v>0.014492753623188406</v>
      </c>
      <c r="M23" s="109" t="s">
        <v>120</v>
      </c>
      <c r="N23" s="175">
        <f>SUM('2014'!BP42,'2015'!BP42,'2013'!BP42)</f>
        <v>0</v>
      </c>
      <c r="O23" s="176">
        <f t="shared" si="4"/>
        <v>0</v>
      </c>
      <c r="P23" s="177">
        <f>SUM('2014'!BQ42,'2015'!BQ42,'2013'!BQ42)</f>
        <v>1</v>
      </c>
      <c r="Q23" s="178">
        <f t="shared" si="5"/>
        <v>0.017241379310344827</v>
      </c>
      <c r="S23" s="109" t="s">
        <v>120</v>
      </c>
      <c r="T23" s="175">
        <f>SUM('2014'!BP42,'2012'!BP42,'2013'!BP42)</f>
        <v>0</v>
      </c>
      <c r="U23" s="176">
        <f t="shared" si="6"/>
        <v>0</v>
      </c>
      <c r="V23" s="177">
        <f>SUM('2014'!BQ42,'2012'!BQ42,'2013'!BQ42)</f>
        <v>1</v>
      </c>
      <c r="W23" s="178">
        <f t="shared" si="7"/>
        <v>0.02127659574468085</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0</v>
      </c>
      <c r="H4" s="141">
        <v>0</v>
      </c>
      <c r="I4" s="144">
        <v>0</v>
      </c>
      <c r="J4" s="143">
        <v>1</v>
      </c>
      <c r="K4" s="141">
        <v>1</v>
      </c>
      <c r="L4" s="141">
        <v>1</v>
      </c>
      <c r="M4" s="140">
        <v>1</v>
      </c>
      <c r="N4" s="39">
        <f>IF(COUNT(B4,F4,J4),SUM(B4,F4,J4),"")</f>
        <v>2</v>
      </c>
      <c r="O4" s="40">
        <f>IF(COUNT(C4,G4,K4),SUM(C4,G4,K4),"")</f>
        <v>1</v>
      </c>
      <c r="P4" s="187">
        <f>IF(COUNT(D4,H4,L4),SUM(D4,H4,L4),"")</f>
        <v>2</v>
      </c>
      <c r="Q4" s="188">
        <f>IF(COUNT(E4,I4,M4),SUM(E4,I4,M4),"")</f>
        <v>1</v>
      </c>
      <c r="R4" s="139">
        <v>1</v>
      </c>
      <c r="S4" s="140">
        <v>2</v>
      </c>
      <c r="T4" s="141">
        <v>1</v>
      </c>
      <c r="U4" s="142">
        <v>2</v>
      </c>
      <c r="V4" s="143">
        <v>1</v>
      </c>
      <c r="W4" s="141">
        <v>2</v>
      </c>
      <c r="X4" s="141">
        <v>1</v>
      </c>
      <c r="Y4" s="144">
        <v>3</v>
      </c>
      <c r="Z4" s="143">
        <v>0</v>
      </c>
      <c r="AA4" s="141">
        <v>1</v>
      </c>
      <c r="AB4" s="141">
        <v>0</v>
      </c>
      <c r="AC4" s="140">
        <v>1</v>
      </c>
      <c r="AD4" s="39">
        <f>IF(COUNT(R4,V4,Z4),SUM(R4,V4,Z4),"")</f>
        <v>2</v>
      </c>
      <c r="AE4" s="40">
        <f>IF(COUNT(S4,W4,AA4),SUM(S4,W4,AA4),"")</f>
        <v>5</v>
      </c>
      <c r="AF4" s="187">
        <f>IF(COUNT(T4,X4,AB4),SUM(T4,X4,AB4),"")</f>
        <v>2</v>
      </c>
      <c r="AG4" s="188">
        <f>IF(COUNT(U4,Y4,AC4),SUM(U4,Y4,AC4),"")</f>
        <v>6</v>
      </c>
      <c r="AH4" s="139">
        <v>0</v>
      </c>
      <c r="AI4" s="140">
        <v>4</v>
      </c>
      <c r="AJ4" s="141">
        <v>0</v>
      </c>
      <c r="AK4" s="142">
        <v>5</v>
      </c>
      <c r="AL4" s="143">
        <v>0</v>
      </c>
      <c r="AM4" s="141">
        <v>2</v>
      </c>
      <c r="AN4" s="141">
        <v>0</v>
      </c>
      <c r="AO4" s="144">
        <v>2</v>
      </c>
      <c r="AP4" s="143">
        <v>0</v>
      </c>
      <c r="AQ4" s="141">
        <v>2</v>
      </c>
      <c r="AR4" s="141">
        <v>0</v>
      </c>
      <c r="AS4" s="140">
        <v>2</v>
      </c>
      <c r="AT4" s="39">
        <f>IF(COUNT(AH4,AL4,AP4),SUM(AH4,AL4,AP4),"")</f>
        <v>0</v>
      </c>
      <c r="AU4" s="40">
        <f>IF(COUNT(AI4,AM4,AQ4),SUM(AI4,AM4,AQ4),"")</f>
        <v>8</v>
      </c>
      <c r="AV4" s="187">
        <f>IF(COUNT(AJ4,AN4,AR4),SUM(AJ4,AN4,AR4),"")</f>
        <v>0</v>
      </c>
      <c r="AW4" s="188">
        <f>IF(COUNT(AK4,AO4,AS4),SUM(AK4,AO4,AS4),"")</f>
        <v>9</v>
      </c>
      <c r="AX4" s="139">
        <v>4</v>
      </c>
      <c r="AY4" s="140">
        <v>3</v>
      </c>
      <c r="AZ4" s="141">
        <v>4</v>
      </c>
      <c r="BA4" s="142">
        <v>4</v>
      </c>
      <c r="BB4" s="143">
        <v>0</v>
      </c>
      <c r="BC4" s="141">
        <v>2</v>
      </c>
      <c r="BD4" s="141">
        <v>0</v>
      </c>
      <c r="BE4" s="144">
        <v>2</v>
      </c>
      <c r="BF4" s="143">
        <v>0</v>
      </c>
      <c r="BG4" s="141">
        <v>2</v>
      </c>
      <c r="BH4" s="141">
        <v>0</v>
      </c>
      <c r="BI4" s="140">
        <v>2</v>
      </c>
      <c r="BJ4" s="39">
        <f>IF(COUNT(AX4,BB4,BF4),SUM(AX4,BB4,BF4),"")</f>
        <v>4</v>
      </c>
      <c r="BK4" s="40">
        <f>IF(COUNT(AY4,BC4,BG4),SUM(AY4,BC4,BG4),"")</f>
        <v>7</v>
      </c>
      <c r="BL4" s="187">
        <f>IF(COUNT(AZ4,BD4,BH4),SUM(AZ4,BD4,BH4),"")</f>
        <v>4</v>
      </c>
      <c r="BM4" s="188">
        <f>IF(COUNT(BA4,BE4,BI4),SUM(BA4,BE4,BI4),"")</f>
        <v>8</v>
      </c>
      <c r="BN4" s="52">
        <f>SUM(N4,AD4,AT4,BJ4)</f>
        <v>8</v>
      </c>
      <c r="BO4" s="53">
        <f>SUM(O4,AE4,AU4,BK4)</f>
        <v>21</v>
      </c>
      <c r="BP4" s="205">
        <f>SUM(P4,AF4,AV4,BL4)</f>
        <v>8</v>
      </c>
      <c r="BQ4" s="206">
        <f>SUM(Q4,AG4,AW4,BM4)</f>
        <v>24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1</v>
      </c>
      <c r="AY6" s="146">
        <v>1</v>
      </c>
      <c r="AZ6" s="147">
        <v>1</v>
      </c>
      <c r="BA6" s="148">
        <v>1</v>
      </c>
      <c r="BB6" s="149">
        <v>0</v>
      </c>
      <c r="BC6" s="147">
        <v>0</v>
      </c>
      <c r="BD6" s="147">
        <v>0</v>
      </c>
      <c r="BE6" s="150">
        <v>0</v>
      </c>
      <c r="BF6" s="149">
        <v>0</v>
      </c>
      <c r="BG6" s="147">
        <v>1</v>
      </c>
      <c r="BH6" s="147">
        <v>0</v>
      </c>
      <c r="BI6" s="146">
        <v>1</v>
      </c>
      <c r="BJ6" s="41">
        <f aca="true" t="shared" si="3" ref="BJ6:BM7">IF(COUNT(AX6,BB6,BF6),SUM(AX6,BB6,BF6),"")</f>
        <v>1</v>
      </c>
      <c r="BK6" s="42">
        <f t="shared" si="3"/>
        <v>2</v>
      </c>
      <c r="BL6" s="189">
        <f t="shared" si="3"/>
        <v>1</v>
      </c>
      <c r="BM6" s="190">
        <f t="shared" si="3"/>
        <v>2</v>
      </c>
      <c r="BN6" s="54">
        <f aca="true" t="shared" si="4" ref="BN6:BQ7">SUM(N6,AD6,AT6,BJ6)</f>
        <v>3</v>
      </c>
      <c r="BO6" s="55">
        <f t="shared" si="4"/>
        <v>2</v>
      </c>
      <c r="BP6" s="207">
        <f t="shared" si="4"/>
        <v>3</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1</v>
      </c>
      <c r="AY7" s="152">
        <v>1</v>
      </c>
      <c r="AZ7" s="153">
        <v>1</v>
      </c>
      <c r="BA7" s="138">
        <v>1</v>
      </c>
      <c r="BB7" s="154">
        <v>0</v>
      </c>
      <c r="BC7" s="153">
        <v>1</v>
      </c>
      <c r="BD7" s="153">
        <v>0</v>
      </c>
      <c r="BE7" s="155">
        <v>1</v>
      </c>
      <c r="BF7" s="154">
        <v>0</v>
      </c>
      <c r="BG7" s="153">
        <v>1</v>
      </c>
      <c r="BH7" s="153">
        <v>0</v>
      </c>
      <c r="BI7" s="152">
        <v>1</v>
      </c>
      <c r="BJ7" s="43">
        <f t="shared" si="3"/>
        <v>1</v>
      </c>
      <c r="BK7" s="48">
        <f t="shared" si="3"/>
        <v>3</v>
      </c>
      <c r="BL7" s="195">
        <f t="shared" si="3"/>
        <v>1</v>
      </c>
      <c r="BM7" s="196">
        <f t="shared" si="3"/>
        <v>3</v>
      </c>
      <c r="BN7" s="56">
        <f t="shared" si="4"/>
        <v>1</v>
      </c>
      <c r="BO7" s="57">
        <f t="shared" si="4"/>
        <v>5</v>
      </c>
      <c r="BP7" s="209">
        <f t="shared" si="4"/>
        <v>1</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1</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1</v>
      </c>
      <c r="BK11" s="51">
        <f>IF(COUNT(AY11,BC11,BG11),SUM(AY11,BC11,BG11),"")</f>
        <v>2</v>
      </c>
      <c r="BL11" s="197" t="s">
        <v>52</v>
      </c>
      <c r="BM11" s="198" t="s">
        <v>52</v>
      </c>
      <c r="BN11" s="56">
        <f>SUM(N11,AD11,AT11,BJ11)</f>
        <v>3</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1</v>
      </c>
      <c r="S12" s="152">
        <v>2</v>
      </c>
      <c r="T12" s="153">
        <v>1</v>
      </c>
      <c r="U12" s="138">
        <v>2</v>
      </c>
      <c r="V12" s="154">
        <v>0</v>
      </c>
      <c r="W12" s="153">
        <v>1</v>
      </c>
      <c r="X12" s="153">
        <v>0</v>
      </c>
      <c r="Y12" s="155">
        <v>1</v>
      </c>
      <c r="Z12" s="154">
        <v>0</v>
      </c>
      <c r="AA12" s="153">
        <v>0</v>
      </c>
      <c r="AB12" s="153">
        <v>0</v>
      </c>
      <c r="AC12" s="152">
        <v>0</v>
      </c>
      <c r="AD12" s="47">
        <f t="shared" si="1"/>
        <v>1</v>
      </c>
      <c r="AE12" s="51">
        <f t="shared" si="1"/>
        <v>3</v>
      </c>
      <c r="AF12" s="197">
        <f t="shared" si="1"/>
        <v>1</v>
      </c>
      <c r="AG12" s="198">
        <f t="shared" si="1"/>
        <v>3</v>
      </c>
      <c r="AH12" s="151">
        <v>0</v>
      </c>
      <c r="AI12" s="152">
        <v>3</v>
      </c>
      <c r="AJ12" s="153">
        <v>0</v>
      </c>
      <c r="AK12" s="138">
        <v>4</v>
      </c>
      <c r="AL12" s="154">
        <v>0</v>
      </c>
      <c r="AM12" s="153">
        <v>1</v>
      </c>
      <c r="AN12" s="153">
        <v>0</v>
      </c>
      <c r="AO12" s="155">
        <v>1</v>
      </c>
      <c r="AP12" s="154">
        <v>0</v>
      </c>
      <c r="AQ12" s="153">
        <v>1</v>
      </c>
      <c r="AR12" s="153">
        <v>0</v>
      </c>
      <c r="AS12" s="152">
        <v>1</v>
      </c>
      <c r="AT12" s="47">
        <f aca="true" t="shared" si="5" ref="AT12:AW23">IF(COUNT(AH12,AL12,AP12),SUM(AH12,AL12,AP12),"")</f>
        <v>0</v>
      </c>
      <c r="AU12" s="51">
        <f t="shared" si="5"/>
        <v>5</v>
      </c>
      <c r="AV12" s="197">
        <f t="shared" si="5"/>
        <v>0</v>
      </c>
      <c r="AW12" s="198">
        <f t="shared" si="5"/>
        <v>6</v>
      </c>
      <c r="AX12" s="151">
        <v>2</v>
      </c>
      <c r="AY12" s="152">
        <v>1</v>
      </c>
      <c r="AZ12" s="153">
        <v>2</v>
      </c>
      <c r="BA12" s="138">
        <v>2</v>
      </c>
      <c r="BB12" s="154">
        <v>0</v>
      </c>
      <c r="BC12" s="153">
        <v>1</v>
      </c>
      <c r="BD12" s="153">
        <v>0</v>
      </c>
      <c r="BE12" s="155">
        <v>1</v>
      </c>
      <c r="BF12" s="154">
        <v>0</v>
      </c>
      <c r="BG12" s="153">
        <v>1</v>
      </c>
      <c r="BH12" s="153">
        <v>0</v>
      </c>
      <c r="BI12" s="152">
        <v>1</v>
      </c>
      <c r="BJ12" s="43">
        <f aca="true" t="shared" si="6" ref="BJ12:BM23">IF(COUNT(AX12,BB12,BF12),SUM(AX12,BB12,BF12),"")</f>
        <v>2</v>
      </c>
      <c r="BK12" s="51">
        <f t="shared" si="6"/>
        <v>3</v>
      </c>
      <c r="BL12" s="197">
        <f t="shared" si="6"/>
        <v>2</v>
      </c>
      <c r="BM12" s="198">
        <f t="shared" si="6"/>
        <v>4</v>
      </c>
      <c r="BN12" s="56">
        <f aca="true" t="shared" si="7" ref="BN12:BQ23">SUM(N12,AD12,AT12,BJ12)</f>
        <v>3</v>
      </c>
      <c r="BO12" s="57">
        <f t="shared" si="7"/>
        <v>11</v>
      </c>
      <c r="BP12" s="209">
        <f t="shared" si="7"/>
        <v>3</v>
      </c>
      <c r="BQ12" s="210">
        <f t="shared" si="7"/>
        <v>13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2</v>
      </c>
      <c r="T13" s="153">
        <v>0</v>
      </c>
      <c r="U13" s="138">
        <v>2</v>
      </c>
      <c r="V13" s="154">
        <v>0</v>
      </c>
      <c r="W13" s="153">
        <v>1</v>
      </c>
      <c r="X13" s="153">
        <v>0</v>
      </c>
      <c r="Y13" s="155">
        <v>1</v>
      </c>
      <c r="Z13" s="154">
        <v>0</v>
      </c>
      <c r="AA13" s="153">
        <v>0</v>
      </c>
      <c r="AB13" s="153">
        <v>0</v>
      </c>
      <c r="AC13" s="152">
        <v>0</v>
      </c>
      <c r="AD13" s="47">
        <f t="shared" si="1"/>
        <v>0</v>
      </c>
      <c r="AE13" s="48">
        <f t="shared" si="1"/>
        <v>3</v>
      </c>
      <c r="AF13" s="195">
        <f t="shared" si="1"/>
        <v>0</v>
      </c>
      <c r="AG13" s="196">
        <f t="shared" si="1"/>
        <v>3</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3</v>
      </c>
      <c r="AY13" s="152">
        <v>1</v>
      </c>
      <c r="AZ13" s="153">
        <v>3</v>
      </c>
      <c r="BA13" s="138">
        <v>2</v>
      </c>
      <c r="BB13" s="154">
        <v>0</v>
      </c>
      <c r="BC13" s="153">
        <v>1</v>
      </c>
      <c r="BD13" s="153">
        <v>0</v>
      </c>
      <c r="BE13" s="155">
        <v>1</v>
      </c>
      <c r="BF13" s="154">
        <v>0</v>
      </c>
      <c r="BG13" s="153">
        <v>1</v>
      </c>
      <c r="BH13" s="153">
        <v>0</v>
      </c>
      <c r="BI13" s="152">
        <v>1</v>
      </c>
      <c r="BJ13" s="43">
        <f t="shared" si="6"/>
        <v>3</v>
      </c>
      <c r="BK13" s="51">
        <f t="shared" si="6"/>
        <v>3</v>
      </c>
      <c r="BL13" s="197">
        <f t="shared" si="6"/>
        <v>3</v>
      </c>
      <c r="BM13" s="198">
        <f t="shared" si="6"/>
        <v>4</v>
      </c>
      <c r="BN13" s="56">
        <f t="shared" si="7"/>
        <v>3</v>
      </c>
      <c r="BO13" s="57">
        <f t="shared" si="7"/>
        <v>7</v>
      </c>
      <c r="BP13" s="209">
        <f t="shared" si="7"/>
        <v>3</v>
      </c>
      <c r="BQ13" s="210">
        <f t="shared" si="7"/>
        <v>8</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1</v>
      </c>
      <c r="AY14" s="152">
        <v>1</v>
      </c>
      <c r="AZ14" s="153">
        <v>1</v>
      </c>
      <c r="BA14" s="138">
        <v>1</v>
      </c>
      <c r="BB14" s="154">
        <v>0</v>
      </c>
      <c r="BC14" s="153">
        <v>1</v>
      </c>
      <c r="BD14" s="153">
        <v>0</v>
      </c>
      <c r="BE14" s="155">
        <v>1</v>
      </c>
      <c r="BF14" s="154">
        <v>0</v>
      </c>
      <c r="BG14" s="153">
        <v>0</v>
      </c>
      <c r="BH14" s="153">
        <v>0</v>
      </c>
      <c r="BI14" s="152">
        <v>0</v>
      </c>
      <c r="BJ14" s="43">
        <f t="shared" si="6"/>
        <v>1</v>
      </c>
      <c r="BK14" s="51">
        <f t="shared" si="6"/>
        <v>2</v>
      </c>
      <c r="BL14" s="197">
        <f t="shared" si="6"/>
        <v>1</v>
      </c>
      <c r="BM14" s="198">
        <f t="shared" si="6"/>
        <v>2</v>
      </c>
      <c r="BN14" s="56">
        <f t="shared" si="7"/>
        <v>1</v>
      </c>
      <c r="BO14" s="57">
        <f t="shared" si="7"/>
        <v>4</v>
      </c>
      <c r="BP14" s="209">
        <f t="shared" si="7"/>
        <v>1</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1</v>
      </c>
      <c r="AY17" s="152">
        <v>1</v>
      </c>
      <c r="AZ17" s="153">
        <v>1</v>
      </c>
      <c r="BA17" s="138">
        <v>1</v>
      </c>
      <c r="BB17" s="154">
        <v>0</v>
      </c>
      <c r="BC17" s="153">
        <v>1</v>
      </c>
      <c r="BD17" s="153">
        <v>0</v>
      </c>
      <c r="BE17" s="155">
        <v>1</v>
      </c>
      <c r="BF17" s="154">
        <v>0</v>
      </c>
      <c r="BG17" s="153">
        <v>0</v>
      </c>
      <c r="BH17" s="153">
        <v>0</v>
      </c>
      <c r="BI17" s="152">
        <v>0</v>
      </c>
      <c r="BJ17" s="43">
        <f t="shared" si="6"/>
        <v>1</v>
      </c>
      <c r="BK17" s="51">
        <f t="shared" si="6"/>
        <v>2</v>
      </c>
      <c r="BL17" s="197">
        <f t="shared" si="6"/>
        <v>1</v>
      </c>
      <c r="BM17" s="198">
        <f t="shared" si="6"/>
        <v>2</v>
      </c>
      <c r="BN17" s="56">
        <f t="shared" si="7"/>
        <v>1</v>
      </c>
      <c r="BO17" s="57">
        <f t="shared" si="7"/>
        <v>3</v>
      </c>
      <c r="BP17" s="209">
        <f t="shared" si="7"/>
        <v>1</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1</v>
      </c>
      <c r="AN18" s="153">
        <v>0</v>
      </c>
      <c r="AO18" s="155">
        <v>1</v>
      </c>
      <c r="AP18" s="154">
        <v>0</v>
      </c>
      <c r="AQ18" s="153">
        <v>0</v>
      </c>
      <c r="AR18" s="153">
        <v>0</v>
      </c>
      <c r="AS18" s="152">
        <v>0</v>
      </c>
      <c r="AT18" s="47">
        <f t="shared" si="5"/>
        <v>0</v>
      </c>
      <c r="AU18" s="48">
        <f t="shared" si="5"/>
        <v>2</v>
      </c>
      <c r="AV18" s="195">
        <f t="shared" si="5"/>
        <v>0</v>
      </c>
      <c r="AW18" s="196">
        <f t="shared" si="5"/>
        <v>2</v>
      </c>
      <c r="AX18" s="151">
        <v>1</v>
      </c>
      <c r="AY18" s="152">
        <v>0</v>
      </c>
      <c r="AZ18" s="153">
        <v>1</v>
      </c>
      <c r="BA18" s="138">
        <v>0</v>
      </c>
      <c r="BB18" s="154">
        <v>0</v>
      </c>
      <c r="BC18" s="153">
        <v>1</v>
      </c>
      <c r="BD18" s="153">
        <v>0</v>
      </c>
      <c r="BE18" s="155">
        <v>1</v>
      </c>
      <c r="BF18" s="154">
        <v>0</v>
      </c>
      <c r="BG18" s="153">
        <v>0</v>
      </c>
      <c r="BH18" s="153">
        <v>0</v>
      </c>
      <c r="BI18" s="152">
        <v>0</v>
      </c>
      <c r="BJ18" s="43">
        <f t="shared" si="6"/>
        <v>1</v>
      </c>
      <c r="BK18" s="51">
        <f t="shared" si="6"/>
        <v>1</v>
      </c>
      <c r="BL18" s="197">
        <f t="shared" si="6"/>
        <v>1</v>
      </c>
      <c r="BM18" s="198">
        <f t="shared" si="6"/>
        <v>1</v>
      </c>
      <c r="BN18" s="56">
        <f t="shared" si="7"/>
        <v>1</v>
      </c>
      <c r="BO18" s="57">
        <f t="shared" si="7"/>
        <v>3</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1</v>
      </c>
      <c r="AY21" s="152">
        <v>0</v>
      </c>
      <c r="AZ21" s="153">
        <v>1</v>
      </c>
      <c r="BA21" s="138">
        <v>0</v>
      </c>
      <c r="BB21" s="154">
        <v>0</v>
      </c>
      <c r="BC21" s="153">
        <v>1</v>
      </c>
      <c r="BD21" s="153">
        <v>0</v>
      </c>
      <c r="BE21" s="155">
        <v>1</v>
      </c>
      <c r="BF21" s="154">
        <v>0</v>
      </c>
      <c r="BG21" s="153">
        <v>0</v>
      </c>
      <c r="BH21" s="153">
        <v>0</v>
      </c>
      <c r="BI21" s="152">
        <v>0</v>
      </c>
      <c r="BJ21" s="43">
        <f t="shared" si="6"/>
        <v>1</v>
      </c>
      <c r="BK21" s="51">
        <f t="shared" si="6"/>
        <v>1</v>
      </c>
      <c r="BL21" s="197">
        <f t="shared" si="6"/>
        <v>1</v>
      </c>
      <c r="BM21" s="198">
        <f t="shared" si="6"/>
        <v>1</v>
      </c>
      <c r="BN21" s="56">
        <f t="shared" si="7"/>
        <v>1</v>
      </c>
      <c r="BO21" s="57">
        <f t="shared" si="7"/>
        <v>2</v>
      </c>
      <c r="BP21" s="209">
        <f t="shared" si="7"/>
        <v>1</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1</v>
      </c>
      <c r="S22" s="152">
        <v>0</v>
      </c>
      <c r="T22" s="153">
        <v>1</v>
      </c>
      <c r="U22" s="138">
        <v>0</v>
      </c>
      <c r="V22" s="154">
        <v>1</v>
      </c>
      <c r="W22" s="153">
        <v>1</v>
      </c>
      <c r="X22" s="153">
        <v>1</v>
      </c>
      <c r="Y22" s="155">
        <v>2</v>
      </c>
      <c r="Z22" s="154">
        <v>0</v>
      </c>
      <c r="AA22" s="153">
        <v>0</v>
      </c>
      <c r="AB22" s="153">
        <v>0</v>
      </c>
      <c r="AC22" s="152">
        <v>0</v>
      </c>
      <c r="AD22" s="47">
        <f t="shared" si="1"/>
        <v>2</v>
      </c>
      <c r="AE22" s="51">
        <f t="shared" si="1"/>
        <v>1</v>
      </c>
      <c r="AF22" s="197">
        <f t="shared" si="1"/>
        <v>2</v>
      </c>
      <c r="AG22" s="198">
        <f t="shared" si="1"/>
        <v>2</v>
      </c>
      <c r="AH22" s="151">
        <v>0</v>
      </c>
      <c r="AI22" s="152">
        <v>3</v>
      </c>
      <c r="AJ22" s="153">
        <v>0</v>
      </c>
      <c r="AK22" s="138">
        <v>4</v>
      </c>
      <c r="AL22" s="154">
        <v>0</v>
      </c>
      <c r="AM22" s="153">
        <v>1</v>
      </c>
      <c r="AN22" s="153">
        <v>0</v>
      </c>
      <c r="AO22" s="155">
        <v>1</v>
      </c>
      <c r="AP22" s="154">
        <v>0</v>
      </c>
      <c r="AQ22" s="153">
        <v>1</v>
      </c>
      <c r="AR22" s="153">
        <v>0</v>
      </c>
      <c r="AS22" s="152">
        <v>1</v>
      </c>
      <c r="AT22" s="47">
        <f t="shared" si="5"/>
        <v>0</v>
      </c>
      <c r="AU22" s="48">
        <f t="shared" si="5"/>
        <v>5</v>
      </c>
      <c r="AV22" s="195">
        <f t="shared" si="5"/>
        <v>0</v>
      </c>
      <c r="AW22" s="196">
        <f t="shared" si="5"/>
        <v>6</v>
      </c>
      <c r="AX22" s="151">
        <v>0</v>
      </c>
      <c r="AY22" s="152">
        <v>0</v>
      </c>
      <c r="AZ22" s="153">
        <v>0</v>
      </c>
      <c r="BA22" s="138">
        <v>0</v>
      </c>
      <c r="BB22" s="154">
        <v>0</v>
      </c>
      <c r="BC22" s="153">
        <v>1</v>
      </c>
      <c r="BD22" s="153">
        <v>0</v>
      </c>
      <c r="BE22" s="155">
        <v>1</v>
      </c>
      <c r="BF22" s="154">
        <v>0</v>
      </c>
      <c r="BG22" s="153">
        <v>1</v>
      </c>
      <c r="BH22" s="153">
        <v>0</v>
      </c>
      <c r="BI22" s="152">
        <v>1</v>
      </c>
      <c r="BJ22" s="43">
        <f t="shared" si="6"/>
        <v>0</v>
      </c>
      <c r="BK22" s="51">
        <f t="shared" si="6"/>
        <v>2</v>
      </c>
      <c r="BL22" s="197">
        <f t="shared" si="6"/>
        <v>0</v>
      </c>
      <c r="BM22" s="198">
        <f t="shared" si="6"/>
        <v>2</v>
      </c>
      <c r="BN22" s="56">
        <f t="shared" si="7"/>
        <v>2</v>
      </c>
      <c r="BO22" s="57">
        <f t="shared" si="7"/>
        <v>9</v>
      </c>
      <c r="BP22" s="209">
        <f t="shared" si="7"/>
        <v>2</v>
      </c>
      <c r="BQ22" s="210">
        <f t="shared" si="7"/>
        <v>11</v>
      </c>
      <c r="BS22" s="6"/>
    </row>
    <row r="23" spans="1:69" ht="16.5" customHeight="1" thickBot="1">
      <c r="A23" s="27" t="s">
        <v>90</v>
      </c>
      <c r="B23" s="156">
        <v>0</v>
      </c>
      <c r="C23" s="157">
        <v>0</v>
      </c>
      <c r="D23" s="158">
        <v>0</v>
      </c>
      <c r="E23" s="159">
        <v>0</v>
      </c>
      <c r="F23" s="160">
        <v>0</v>
      </c>
      <c r="G23" s="158">
        <v>0</v>
      </c>
      <c r="H23" s="158">
        <v>0</v>
      </c>
      <c r="I23" s="161">
        <v>0</v>
      </c>
      <c r="J23" s="160">
        <v>1</v>
      </c>
      <c r="K23" s="158">
        <v>0</v>
      </c>
      <c r="L23" s="158">
        <v>1</v>
      </c>
      <c r="M23" s="157">
        <v>0</v>
      </c>
      <c r="N23" s="45">
        <f t="shared" si="0"/>
        <v>1</v>
      </c>
      <c r="O23" s="46">
        <f t="shared" si="0"/>
        <v>0</v>
      </c>
      <c r="P23" s="193">
        <f t="shared" si="0"/>
        <v>1</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2</v>
      </c>
      <c r="AZ23" s="158">
        <v>0</v>
      </c>
      <c r="BA23" s="159">
        <v>2</v>
      </c>
      <c r="BB23" s="160">
        <v>0</v>
      </c>
      <c r="BC23" s="158">
        <v>0</v>
      </c>
      <c r="BD23" s="158">
        <v>0</v>
      </c>
      <c r="BE23" s="161">
        <v>0</v>
      </c>
      <c r="BF23" s="160">
        <v>0</v>
      </c>
      <c r="BG23" s="158">
        <v>0</v>
      </c>
      <c r="BH23" s="158">
        <v>0</v>
      </c>
      <c r="BI23" s="157">
        <v>0</v>
      </c>
      <c r="BJ23" s="45">
        <f t="shared" si="6"/>
        <v>0</v>
      </c>
      <c r="BK23" s="58">
        <f t="shared" si="6"/>
        <v>2</v>
      </c>
      <c r="BL23" s="201">
        <f t="shared" si="6"/>
        <v>0</v>
      </c>
      <c r="BM23" s="202">
        <f t="shared" si="6"/>
        <v>2</v>
      </c>
      <c r="BN23" s="59">
        <f t="shared" si="7"/>
        <v>1</v>
      </c>
      <c r="BO23" s="60">
        <f t="shared" si="7"/>
        <v>3</v>
      </c>
      <c r="BP23" s="211">
        <f t="shared" si="7"/>
        <v>1</v>
      </c>
      <c r="BQ23" s="212">
        <f t="shared" si="7"/>
        <v>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1</v>
      </c>
      <c r="AN25" s="147">
        <v>0</v>
      </c>
      <c r="AO25" s="150">
        <v>1</v>
      </c>
      <c r="AP25" s="149">
        <v>0</v>
      </c>
      <c r="AQ25" s="147">
        <v>0</v>
      </c>
      <c r="AR25" s="147">
        <v>0</v>
      </c>
      <c r="AS25" s="146">
        <v>0</v>
      </c>
      <c r="AT25" s="41">
        <f aca="true" t="shared" si="11" ref="AT25:AW34">IF(COUNT(AH25,AL25,AP25),SUM(AH25,AL25,AP25),"")</f>
        <v>0</v>
      </c>
      <c r="AU25" s="42">
        <f t="shared" si="11"/>
        <v>1</v>
      </c>
      <c r="AV25" s="189">
        <f t="shared" si="11"/>
        <v>0</v>
      </c>
      <c r="AW25" s="190">
        <f t="shared" si="11"/>
        <v>1</v>
      </c>
      <c r="AX25" s="145">
        <v>1</v>
      </c>
      <c r="AY25" s="146">
        <v>1</v>
      </c>
      <c r="AZ25" s="147">
        <v>1</v>
      </c>
      <c r="BA25" s="148">
        <v>2</v>
      </c>
      <c r="BB25" s="149">
        <v>0</v>
      </c>
      <c r="BC25" s="147">
        <v>1</v>
      </c>
      <c r="BD25" s="147">
        <v>0</v>
      </c>
      <c r="BE25" s="150">
        <v>1</v>
      </c>
      <c r="BF25" s="149">
        <v>0</v>
      </c>
      <c r="BG25" s="147">
        <v>0</v>
      </c>
      <c r="BH25" s="147">
        <v>0</v>
      </c>
      <c r="BI25" s="146">
        <v>0</v>
      </c>
      <c r="BJ25" s="41">
        <f aca="true" t="shared" si="12" ref="BJ25:BM34">IF(COUNT(AX25,BB25,BF25),SUM(AX25,BB25,BF25),"")</f>
        <v>1</v>
      </c>
      <c r="BK25" s="42">
        <f t="shared" si="12"/>
        <v>2</v>
      </c>
      <c r="BL25" s="189">
        <f t="shared" si="12"/>
        <v>1</v>
      </c>
      <c r="BM25" s="190">
        <f t="shared" si="12"/>
        <v>3</v>
      </c>
      <c r="BN25" s="54">
        <f aca="true" t="shared" si="13" ref="BN25:BQ34">SUM(N25,AD25,AT25,BJ25)</f>
        <v>1</v>
      </c>
      <c r="BO25" s="55">
        <f t="shared" si="13"/>
        <v>4</v>
      </c>
      <c r="BP25" s="207">
        <f t="shared" si="13"/>
        <v>1</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t="shared" si="12"/>
        <v>1</v>
      </c>
      <c r="BK29" s="48" t="s">
        <v>52</v>
      </c>
      <c r="BL29" s="195">
        <f t="shared" si="12"/>
        <v>1</v>
      </c>
      <c r="BM29" s="196" t="s">
        <v>52</v>
      </c>
      <c r="BN29" s="61">
        <f t="shared" si="13"/>
        <v>1</v>
      </c>
      <c r="BO29" s="62" t="s">
        <v>52</v>
      </c>
      <c r="BP29" s="213">
        <f t="shared" si="13"/>
        <v>1</v>
      </c>
      <c r="BQ29" s="214" t="s">
        <v>52</v>
      </c>
    </row>
    <row r="30" spans="1:69" ht="16.5" customHeight="1">
      <c r="A30" s="80" t="s">
        <v>91</v>
      </c>
      <c r="B30" s="151">
        <v>1</v>
      </c>
      <c r="C30" s="152">
        <v>0</v>
      </c>
      <c r="D30" s="153">
        <v>1</v>
      </c>
      <c r="E30" s="138">
        <v>0</v>
      </c>
      <c r="F30" s="154">
        <v>0</v>
      </c>
      <c r="G30" s="153">
        <v>0</v>
      </c>
      <c r="H30" s="153">
        <v>0</v>
      </c>
      <c r="I30" s="155">
        <v>0</v>
      </c>
      <c r="J30" s="154">
        <v>0</v>
      </c>
      <c r="K30" s="153">
        <v>0</v>
      </c>
      <c r="L30" s="153">
        <v>0</v>
      </c>
      <c r="M30" s="152">
        <v>0</v>
      </c>
      <c r="N30" s="43">
        <f t="shared" si="8"/>
        <v>1</v>
      </c>
      <c r="O30" s="44">
        <f>IF(COUNT(C30,G30,K30),SUM(C30,G30,K30),"")</f>
        <v>0</v>
      </c>
      <c r="P30" s="191">
        <f t="shared" si="9"/>
        <v>1</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 t="shared" si="10"/>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2</v>
      </c>
      <c r="AY30" s="152">
        <v>0</v>
      </c>
      <c r="AZ30" s="153">
        <v>2</v>
      </c>
      <c r="BA30" s="138">
        <v>0</v>
      </c>
      <c r="BB30" s="154">
        <v>0</v>
      </c>
      <c r="BC30" s="153">
        <v>0</v>
      </c>
      <c r="BD30" s="153">
        <v>0</v>
      </c>
      <c r="BE30" s="155">
        <v>0</v>
      </c>
      <c r="BF30" s="154">
        <v>0</v>
      </c>
      <c r="BG30" s="153">
        <v>1</v>
      </c>
      <c r="BH30" s="153">
        <v>0</v>
      </c>
      <c r="BI30" s="152">
        <v>1</v>
      </c>
      <c r="BJ30" s="43">
        <f t="shared" si="12"/>
        <v>2</v>
      </c>
      <c r="BK30" s="48">
        <f>IF(COUNT(AY30,BC30,BG30),SUM(AY30,BC30,BG30),"")</f>
        <v>1</v>
      </c>
      <c r="BL30" s="195">
        <f t="shared" si="12"/>
        <v>2</v>
      </c>
      <c r="BM30" s="196">
        <f>IF(COUNT(BA30,BE30,BI30),SUM(BA30,BE30,BI30),"")</f>
        <v>1</v>
      </c>
      <c r="BN30" s="61">
        <f t="shared" si="13"/>
        <v>3</v>
      </c>
      <c r="BO30" s="62">
        <f>SUM(O30,AE30,AU30,BK30)</f>
        <v>2</v>
      </c>
      <c r="BP30" s="213">
        <f t="shared" si="13"/>
        <v>3</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v>0</v>
      </c>
      <c r="AI31" s="152">
        <v>2</v>
      </c>
      <c r="AJ31" s="153">
        <v>0</v>
      </c>
      <c r="AK31" s="138">
        <v>2</v>
      </c>
      <c r="AL31" s="154">
        <v>0</v>
      </c>
      <c r="AM31" s="153">
        <v>0</v>
      </c>
      <c r="AN31" s="153">
        <v>0</v>
      </c>
      <c r="AO31" s="155">
        <v>0</v>
      </c>
      <c r="AP31" s="154">
        <v>0</v>
      </c>
      <c r="AQ31" s="153">
        <v>0</v>
      </c>
      <c r="AR31" s="153">
        <v>0</v>
      </c>
      <c r="AS31" s="152">
        <v>0</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0</v>
      </c>
      <c r="BD31" s="153">
        <v>0</v>
      </c>
      <c r="BE31" s="155">
        <v>0</v>
      </c>
      <c r="BF31" s="154">
        <v>0</v>
      </c>
      <c r="BG31" s="153">
        <v>1</v>
      </c>
      <c r="BH31" s="153">
        <v>0</v>
      </c>
      <c r="BI31" s="152">
        <v>1</v>
      </c>
      <c r="BJ31" s="43">
        <f t="shared" si="12"/>
        <v>0</v>
      </c>
      <c r="BK31" s="48">
        <f>IF(COUNT(AY31,BC31,BG31),SUM(AY31,BC31,BG31),"")</f>
        <v>1</v>
      </c>
      <c r="BL31" s="195">
        <f t="shared" si="12"/>
        <v>0</v>
      </c>
      <c r="BM31" s="196">
        <f>IF(COUNT(BA31,BE31,BI31),SUM(BA31,BE31,BI31),"")</f>
        <v>1</v>
      </c>
      <c r="BN31" s="61">
        <f t="shared" si="13"/>
        <v>0</v>
      </c>
      <c r="BO31" s="62">
        <f>SUM(O31,AE31,AU31,BK31)</f>
        <v>4</v>
      </c>
      <c r="BP31" s="213">
        <f t="shared" si="13"/>
        <v>0</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1</v>
      </c>
      <c r="S36" s="146">
        <v>0</v>
      </c>
      <c r="T36" s="147">
        <v>1</v>
      </c>
      <c r="U36" s="148">
        <v>0</v>
      </c>
      <c r="V36" s="149">
        <v>0</v>
      </c>
      <c r="W36" s="147">
        <v>1</v>
      </c>
      <c r="X36" s="147">
        <v>0</v>
      </c>
      <c r="Y36" s="150">
        <v>1</v>
      </c>
      <c r="Z36" s="149">
        <v>0</v>
      </c>
      <c r="AA36" s="147">
        <v>1</v>
      </c>
      <c r="AB36" s="147">
        <v>0</v>
      </c>
      <c r="AC36" s="146">
        <v>1</v>
      </c>
      <c r="AD36" s="41">
        <f aca="true" t="shared" si="15" ref="AD36:AG43">IF(COUNT(R36,V36,Z36),SUM(R36,V36,Z36),"")</f>
        <v>1</v>
      </c>
      <c r="AE36" s="42">
        <f t="shared" si="15"/>
        <v>2</v>
      </c>
      <c r="AF36" s="189">
        <f t="shared" si="15"/>
        <v>1</v>
      </c>
      <c r="AG36" s="190">
        <f t="shared" si="15"/>
        <v>2</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1</v>
      </c>
      <c r="AY36" s="146">
        <v>0</v>
      </c>
      <c r="AZ36" s="147">
        <v>1</v>
      </c>
      <c r="BA36" s="148">
        <v>0</v>
      </c>
      <c r="BB36" s="149">
        <v>0</v>
      </c>
      <c r="BC36" s="147">
        <v>0</v>
      </c>
      <c r="BD36" s="147">
        <v>0</v>
      </c>
      <c r="BE36" s="150">
        <v>0</v>
      </c>
      <c r="BF36" s="149">
        <v>0</v>
      </c>
      <c r="BG36" s="147">
        <v>0</v>
      </c>
      <c r="BH36" s="147">
        <v>0</v>
      </c>
      <c r="BI36" s="146">
        <v>0</v>
      </c>
      <c r="BJ36" s="41">
        <f aca="true" t="shared" si="17" ref="BJ36:BM43">IF(COUNT(AX36,BB36,BF36),SUM(AX36,BB36,BF36),"")</f>
        <v>1</v>
      </c>
      <c r="BK36" s="42">
        <f t="shared" si="17"/>
        <v>0</v>
      </c>
      <c r="BL36" s="189">
        <f t="shared" si="17"/>
        <v>1</v>
      </c>
      <c r="BM36" s="190">
        <f t="shared" si="17"/>
        <v>0</v>
      </c>
      <c r="BN36" s="54">
        <f aca="true" t="shared" si="18" ref="BN36:BQ43">SUM(N36,AD36,AT36,BJ36)</f>
        <v>2</v>
      </c>
      <c r="BO36" s="55">
        <f t="shared" si="18"/>
        <v>2</v>
      </c>
      <c r="BP36" s="207">
        <f t="shared" si="18"/>
        <v>2</v>
      </c>
      <c r="BQ36" s="208">
        <f t="shared" si="18"/>
        <v>2</v>
      </c>
    </row>
    <row r="37" spans="1:69" ht="16.5" customHeight="1">
      <c r="A37" s="80" t="s">
        <v>40</v>
      </c>
      <c r="B37" s="151">
        <v>1</v>
      </c>
      <c r="C37" s="152">
        <v>0</v>
      </c>
      <c r="D37" s="153">
        <v>1</v>
      </c>
      <c r="E37" s="138">
        <v>0</v>
      </c>
      <c r="F37" s="154">
        <v>0</v>
      </c>
      <c r="G37" s="153">
        <v>0</v>
      </c>
      <c r="H37" s="153">
        <v>0</v>
      </c>
      <c r="I37" s="155">
        <v>0</v>
      </c>
      <c r="J37" s="154">
        <v>0</v>
      </c>
      <c r="K37" s="153">
        <v>0</v>
      </c>
      <c r="L37" s="153">
        <v>0</v>
      </c>
      <c r="M37" s="152">
        <v>0</v>
      </c>
      <c r="N37" s="47">
        <f t="shared" si="14"/>
        <v>1</v>
      </c>
      <c r="O37" s="48">
        <f t="shared" si="14"/>
        <v>0</v>
      </c>
      <c r="P37" s="195">
        <f t="shared" si="14"/>
        <v>1</v>
      </c>
      <c r="Q37" s="196">
        <f t="shared" si="14"/>
        <v>0</v>
      </c>
      <c r="R37" s="151">
        <v>0</v>
      </c>
      <c r="S37" s="152">
        <v>0</v>
      </c>
      <c r="T37" s="153">
        <v>0</v>
      </c>
      <c r="U37" s="138">
        <v>0</v>
      </c>
      <c r="V37" s="154">
        <v>1</v>
      </c>
      <c r="W37" s="153">
        <v>1</v>
      </c>
      <c r="X37" s="153">
        <v>1</v>
      </c>
      <c r="Y37" s="155">
        <v>2</v>
      </c>
      <c r="Z37" s="154">
        <v>0</v>
      </c>
      <c r="AA37" s="153">
        <v>0</v>
      </c>
      <c r="AB37" s="153">
        <v>0</v>
      </c>
      <c r="AC37" s="152">
        <v>0</v>
      </c>
      <c r="AD37" s="47">
        <f t="shared" si="15"/>
        <v>1</v>
      </c>
      <c r="AE37" s="48">
        <f t="shared" si="15"/>
        <v>1</v>
      </c>
      <c r="AF37" s="195">
        <f t="shared" si="15"/>
        <v>1</v>
      </c>
      <c r="AG37" s="196">
        <f t="shared" si="15"/>
        <v>2</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2</v>
      </c>
      <c r="BO37" s="62">
        <f t="shared" si="18"/>
        <v>1</v>
      </c>
      <c r="BP37" s="213">
        <f t="shared" si="18"/>
        <v>2</v>
      </c>
      <c r="BQ37" s="214">
        <f t="shared" si="18"/>
        <v>2</v>
      </c>
    </row>
    <row r="38" spans="1:69" ht="16.5" customHeight="1">
      <c r="A38" s="80" t="s">
        <v>12</v>
      </c>
      <c r="B38" s="151">
        <v>0</v>
      </c>
      <c r="C38" s="152">
        <v>0</v>
      </c>
      <c r="D38" s="153">
        <v>0</v>
      </c>
      <c r="E38" s="138">
        <v>0</v>
      </c>
      <c r="F38" s="154">
        <v>0</v>
      </c>
      <c r="G38" s="153">
        <v>0</v>
      </c>
      <c r="H38" s="153">
        <v>0</v>
      </c>
      <c r="I38" s="155">
        <v>0</v>
      </c>
      <c r="J38" s="154">
        <v>1</v>
      </c>
      <c r="K38" s="153">
        <v>0</v>
      </c>
      <c r="L38" s="153">
        <v>1</v>
      </c>
      <c r="M38" s="152">
        <v>0</v>
      </c>
      <c r="N38" s="47">
        <f t="shared" si="14"/>
        <v>1</v>
      </c>
      <c r="O38" s="48">
        <f t="shared" si="14"/>
        <v>0</v>
      </c>
      <c r="P38" s="195">
        <f t="shared" si="14"/>
        <v>1</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v>0</v>
      </c>
      <c r="AI38" s="152">
        <v>0</v>
      </c>
      <c r="AJ38" s="153">
        <v>0</v>
      </c>
      <c r="AK38" s="138">
        <v>0</v>
      </c>
      <c r="AL38" s="154">
        <v>0</v>
      </c>
      <c r="AM38" s="153">
        <v>1</v>
      </c>
      <c r="AN38" s="153">
        <v>0</v>
      </c>
      <c r="AO38" s="155">
        <v>1</v>
      </c>
      <c r="AP38" s="154">
        <v>0</v>
      </c>
      <c r="AQ38" s="153">
        <v>1</v>
      </c>
      <c r="AR38" s="153">
        <v>0</v>
      </c>
      <c r="AS38" s="152">
        <v>1</v>
      </c>
      <c r="AT38" s="47">
        <f t="shared" si="16"/>
        <v>0</v>
      </c>
      <c r="AU38" s="48">
        <f t="shared" si="16"/>
        <v>2</v>
      </c>
      <c r="AV38" s="195">
        <f t="shared" si="16"/>
        <v>0</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1</v>
      </c>
      <c r="BO38" s="62">
        <f t="shared" si="18"/>
        <v>3</v>
      </c>
      <c r="BP38" s="213">
        <f t="shared" si="18"/>
        <v>1</v>
      </c>
      <c r="BQ38" s="214">
        <f t="shared" si="18"/>
        <v>3</v>
      </c>
    </row>
    <row r="39" spans="1:69" ht="16.5" customHeight="1">
      <c r="A39" s="80" t="s">
        <v>7</v>
      </c>
      <c r="B39" s="151">
        <v>0</v>
      </c>
      <c r="C39" s="152">
        <v>0</v>
      </c>
      <c r="D39" s="153">
        <v>0</v>
      </c>
      <c r="E39" s="138">
        <v>0</v>
      </c>
      <c r="F39" s="154">
        <v>0</v>
      </c>
      <c r="G39" s="153">
        <v>0</v>
      </c>
      <c r="H39" s="153">
        <v>0</v>
      </c>
      <c r="I39" s="155">
        <v>0</v>
      </c>
      <c r="J39" s="154">
        <v>1</v>
      </c>
      <c r="K39" s="153">
        <v>0</v>
      </c>
      <c r="L39" s="153">
        <v>1</v>
      </c>
      <c r="M39" s="152">
        <v>0</v>
      </c>
      <c r="N39" s="47">
        <f t="shared" si="14"/>
        <v>1</v>
      </c>
      <c r="O39" s="48">
        <f t="shared" si="14"/>
        <v>0</v>
      </c>
      <c r="P39" s="195">
        <f t="shared" si="14"/>
        <v>1</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1</v>
      </c>
      <c r="AZ39" s="153">
        <v>0</v>
      </c>
      <c r="BA39" s="138">
        <v>1</v>
      </c>
      <c r="BB39" s="154">
        <v>0</v>
      </c>
      <c r="BC39" s="153">
        <v>0</v>
      </c>
      <c r="BD39" s="153">
        <v>0</v>
      </c>
      <c r="BE39" s="155">
        <v>0</v>
      </c>
      <c r="BF39" s="154">
        <v>0</v>
      </c>
      <c r="BG39" s="153">
        <v>0</v>
      </c>
      <c r="BH39" s="153">
        <v>0</v>
      </c>
      <c r="BI39" s="152">
        <v>0</v>
      </c>
      <c r="BJ39" s="47">
        <f t="shared" si="17"/>
        <v>0</v>
      </c>
      <c r="BK39" s="48">
        <f t="shared" si="17"/>
        <v>1</v>
      </c>
      <c r="BL39" s="195">
        <f t="shared" si="17"/>
        <v>0</v>
      </c>
      <c r="BM39" s="196">
        <f t="shared" si="17"/>
        <v>1</v>
      </c>
      <c r="BN39" s="61">
        <f t="shared" si="18"/>
        <v>1</v>
      </c>
      <c r="BO39" s="62">
        <f t="shared" si="18"/>
        <v>1</v>
      </c>
      <c r="BP39" s="213">
        <f t="shared" si="18"/>
        <v>1</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1"/>
        <v>2</v>
      </c>
      <c r="AE46" s="44" t="s">
        <v>52</v>
      </c>
      <c r="AF46" s="191">
        <f t="shared" si="22"/>
        <v>2</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4</v>
      </c>
      <c r="AY46" s="163" t="s">
        <v>211</v>
      </c>
      <c r="AZ46" s="164">
        <v>4</v>
      </c>
      <c r="BA46" s="165" t="s">
        <v>211</v>
      </c>
      <c r="BB46" s="166">
        <v>0</v>
      </c>
      <c r="BC46" s="164" t="s">
        <v>211</v>
      </c>
      <c r="BD46" s="164">
        <v>0</v>
      </c>
      <c r="BE46" s="167" t="s">
        <v>211</v>
      </c>
      <c r="BF46" s="166">
        <v>0</v>
      </c>
      <c r="BG46" s="164" t="s">
        <v>211</v>
      </c>
      <c r="BH46" s="164">
        <v>0</v>
      </c>
      <c r="BI46" s="163" t="s">
        <v>211</v>
      </c>
      <c r="BJ46" s="43">
        <f t="shared" si="25"/>
        <v>4</v>
      </c>
      <c r="BK46" s="44" t="s">
        <v>52</v>
      </c>
      <c r="BL46" s="191">
        <f t="shared" si="26"/>
        <v>4</v>
      </c>
      <c r="BM46" s="192" t="s">
        <v>52</v>
      </c>
      <c r="BN46" s="56">
        <f t="shared" si="27"/>
        <v>7</v>
      </c>
      <c r="BO46" s="62" t="s">
        <v>52</v>
      </c>
      <c r="BP46" s="209">
        <f t="shared" si="28"/>
        <v>7</v>
      </c>
      <c r="BQ46" s="214" t="s">
        <v>52</v>
      </c>
    </row>
    <row r="47" spans="1:69" ht="16.5" customHeight="1">
      <c r="A47" s="28" t="s">
        <v>181</v>
      </c>
      <c r="B47" s="162">
        <v>1</v>
      </c>
      <c r="C47" s="163">
        <v>0</v>
      </c>
      <c r="D47" s="164">
        <v>1</v>
      </c>
      <c r="E47" s="165">
        <v>0</v>
      </c>
      <c r="F47" s="166">
        <v>0</v>
      </c>
      <c r="G47" s="164">
        <v>0</v>
      </c>
      <c r="H47" s="164">
        <v>0</v>
      </c>
      <c r="I47" s="167">
        <v>0</v>
      </c>
      <c r="J47" s="166">
        <v>0</v>
      </c>
      <c r="K47" s="164">
        <v>1</v>
      </c>
      <c r="L47" s="164">
        <v>0</v>
      </c>
      <c r="M47" s="163">
        <v>1</v>
      </c>
      <c r="N47" s="43">
        <f t="shared" si="19"/>
        <v>1</v>
      </c>
      <c r="O47" s="44">
        <f>IF(COUNT(C47,G47,K47),SUM(C47,G47,K47),"")</f>
        <v>1</v>
      </c>
      <c r="P47" s="191">
        <f t="shared" si="20"/>
        <v>1</v>
      </c>
      <c r="Q47" s="192">
        <f>IF(COUNT(E47,I47,M47),SUM(E47,I47,M47),"")</f>
        <v>1</v>
      </c>
      <c r="R47" s="162">
        <v>1</v>
      </c>
      <c r="S47" s="163">
        <v>1</v>
      </c>
      <c r="T47" s="164">
        <v>1</v>
      </c>
      <c r="U47" s="165">
        <v>1</v>
      </c>
      <c r="V47" s="166">
        <v>1</v>
      </c>
      <c r="W47" s="164">
        <v>2</v>
      </c>
      <c r="X47" s="164">
        <v>1</v>
      </c>
      <c r="Y47" s="167">
        <v>3</v>
      </c>
      <c r="Z47" s="166">
        <v>0</v>
      </c>
      <c r="AA47" s="164">
        <v>1</v>
      </c>
      <c r="AB47" s="164">
        <v>0</v>
      </c>
      <c r="AC47" s="163">
        <v>1</v>
      </c>
      <c r="AD47" s="43">
        <f t="shared" si="21"/>
        <v>2</v>
      </c>
      <c r="AE47" s="44">
        <f>IF(COUNT(S47,W47,AA47),SUM(S47,W47,AA47),"")</f>
        <v>4</v>
      </c>
      <c r="AF47" s="191">
        <f t="shared" si="22"/>
        <v>2</v>
      </c>
      <c r="AG47" s="192">
        <f>IF(COUNT(U47,Y47,AC47),SUM(U47,Y47,AC47),"")</f>
        <v>5</v>
      </c>
      <c r="AH47" s="162">
        <v>0</v>
      </c>
      <c r="AI47" s="163">
        <v>4</v>
      </c>
      <c r="AJ47" s="164">
        <v>0</v>
      </c>
      <c r="AK47" s="165">
        <v>5</v>
      </c>
      <c r="AL47" s="166">
        <v>0</v>
      </c>
      <c r="AM47" s="164">
        <v>1</v>
      </c>
      <c r="AN47" s="164">
        <v>0</v>
      </c>
      <c r="AO47" s="167">
        <v>1</v>
      </c>
      <c r="AP47" s="166">
        <v>0</v>
      </c>
      <c r="AQ47" s="164">
        <v>1</v>
      </c>
      <c r="AR47" s="164">
        <v>0</v>
      </c>
      <c r="AS47" s="163">
        <v>1</v>
      </c>
      <c r="AT47" s="43">
        <f t="shared" si="23"/>
        <v>0</v>
      </c>
      <c r="AU47" s="44">
        <f>IF(COUNT(AI47,AM47,AQ47),SUM(AI47,AM47,AQ47),"")</f>
        <v>6</v>
      </c>
      <c r="AV47" s="191">
        <f t="shared" si="24"/>
        <v>0</v>
      </c>
      <c r="AW47" s="192">
        <f>IF(COUNT(AK47,AO47,AS47),SUM(AK47,AO47,AS47),"")</f>
        <v>7</v>
      </c>
      <c r="AX47" s="162">
        <v>4</v>
      </c>
      <c r="AY47" s="163">
        <v>2</v>
      </c>
      <c r="AZ47" s="164">
        <v>4</v>
      </c>
      <c r="BA47" s="165">
        <v>3</v>
      </c>
      <c r="BB47" s="166">
        <v>0</v>
      </c>
      <c r="BC47" s="164">
        <v>1</v>
      </c>
      <c r="BD47" s="164">
        <v>0</v>
      </c>
      <c r="BE47" s="167">
        <v>1</v>
      </c>
      <c r="BF47" s="166">
        <v>0</v>
      </c>
      <c r="BG47" s="164">
        <v>1</v>
      </c>
      <c r="BH47" s="164">
        <v>0</v>
      </c>
      <c r="BI47" s="163">
        <v>1</v>
      </c>
      <c r="BJ47" s="43">
        <f t="shared" si="25"/>
        <v>4</v>
      </c>
      <c r="BK47" s="44">
        <f>IF(COUNT(AY47,BC47,BG47),SUM(AY47,BC47,BG47),"")</f>
        <v>4</v>
      </c>
      <c r="BL47" s="191">
        <f t="shared" si="26"/>
        <v>4</v>
      </c>
      <c r="BM47" s="192">
        <f>IF(COUNT(BA47,BE47,BI47),SUM(BA47,BE47,BI47),"")</f>
        <v>5</v>
      </c>
      <c r="BN47" s="56">
        <f t="shared" si="27"/>
        <v>7</v>
      </c>
      <c r="BO47" s="57">
        <f>SUM(O47,AE47,AU47,BK47)</f>
        <v>15</v>
      </c>
      <c r="BP47" s="209">
        <f t="shared" si="28"/>
        <v>7</v>
      </c>
      <c r="BQ47" s="210">
        <f>SUM(Q47,AG47,AW47,BM47)</f>
        <v>18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1</v>
      </c>
      <c r="V48" s="166">
        <v>0</v>
      </c>
      <c r="W48" s="164">
        <v>0</v>
      </c>
      <c r="X48" s="164">
        <v>0</v>
      </c>
      <c r="Y48" s="167">
        <v>0</v>
      </c>
      <c r="Z48" s="166">
        <v>0</v>
      </c>
      <c r="AA48" s="164">
        <v>0</v>
      </c>
      <c r="AB48" s="164">
        <v>0</v>
      </c>
      <c r="AC48" s="163">
        <v>0</v>
      </c>
      <c r="AD48" s="43">
        <f t="shared" si="21"/>
        <v>0</v>
      </c>
      <c r="AE48" s="44">
        <f>IF(COUNT(S48,W48,AA48),SUM(S48,W48,AA48),"")</f>
        <v>1</v>
      </c>
      <c r="AF48" s="191">
        <f t="shared" si="22"/>
        <v>0</v>
      </c>
      <c r="AG48" s="192">
        <f>IF(COUNT(U48,Y48,AC48),SUM(U48,Y48,AC48),"")</f>
        <v>1</v>
      </c>
      <c r="AH48" s="162">
        <v>0</v>
      </c>
      <c r="AI48" s="163">
        <v>0</v>
      </c>
      <c r="AJ48" s="164">
        <v>0</v>
      </c>
      <c r="AK48" s="165">
        <v>0</v>
      </c>
      <c r="AL48" s="166">
        <v>0</v>
      </c>
      <c r="AM48" s="164">
        <v>1</v>
      </c>
      <c r="AN48" s="164">
        <v>0</v>
      </c>
      <c r="AO48" s="167">
        <v>1</v>
      </c>
      <c r="AP48" s="166">
        <v>0</v>
      </c>
      <c r="AQ48" s="164">
        <v>1</v>
      </c>
      <c r="AR48" s="164">
        <v>0</v>
      </c>
      <c r="AS48" s="163">
        <v>1</v>
      </c>
      <c r="AT48" s="43">
        <f t="shared" si="23"/>
        <v>0</v>
      </c>
      <c r="AU48" s="44">
        <f>IF(COUNT(AI48,AM48,AQ48),SUM(AI48,AM48,AQ48),"")</f>
        <v>2</v>
      </c>
      <c r="AV48" s="191">
        <f t="shared" si="24"/>
        <v>0</v>
      </c>
      <c r="AW48" s="192">
        <f>IF(COUNT(AK48,AO48,AS48),SUM(AK48,AO48,AS48),"")</f>
        <v>2</v>
      </c>
      <c r="AX48" s="162">
        <v>0</v>
      </c>
      <c r="AY48" s="163">
        <v>1</v>
      </c>
      <c r="AZ48" s="164">
        <v>0</v>
      </c>
      <c r="BA48" s="165">
        <v>1</v>
      </c>
      <c r="BB48" s="166">
        <v>0</v>
      </c>
      <c r="BC48" s="164">
        <v>0</v>
      </c>
      <c r="BD48" s="164">
        <v>0</v>
      </c>
      <c r="BE48" s="167">
        <v>0</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0</v>
      </c>
      <c r="BO48" s="62">
        <f>SUM(O48,AE48,AU48,BK48)</f>
        <v>5</v>
      </c>
      <c r="BP48" s="213">
        <f t="shared" si="28"/>
        <v>0</v>
      </c>
      <c r="BQ48" s="214">
        <f>SUM(Q48,AG48,AW48,BM48)</f>
        <v>5</v>
      </c>
    </row>
    <row r="49" spans="1:69" ht="16.5" customHeight="1">
      <c r="A49" s="26" t="s">
        <v>182</v>
      </c>
      <c r="B49" s="151">
        <v>0</v>
      </c>
      <c r="C49" s="152">
        <v>0</v>
      </c>
      <c r="D49" s="153">
        <v>0</v>
      </c>
      <c r="E49" s="138">
        <v>0</v>
      </c>
      <c r="F49" s="154">
        <v>0</v>
      </c>
      <c r="G49" s="153">
        <v>0</v>
      </c>
      <c r="H49" s="153">
        <v>0</v>
      </c>
      <c r="I49" s="155">
        <v>0</v>
      </c>
      <c r="J49" s="154">
        <v>1</v>
      </c>
      <c r="K49" s="153">
        <v>0</v>
      </c>
      <c r="L49" s="153">
        <v>1</v>
      </c>
      <c r="M49" s="152">
        <v>0</v>
      </c>
      <c r="N49" s="47">
        <f t="shared" si="19"/>
        <v>1</v>
      </c>
      <c r="O49" s="48">
        <f>IF(COUNT(C49,G49,K49),SUM(C49,G49,K49),"")</f>
        <v>0</v>
      </c>
      <c r="P49" s="195">
        <f t="shared" si="20"/>
        <v>1</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1</v>
      </c>
      <c r="BO49" s="62">
        <f>SUM(O49,AE49,AU49,BK49)</f>
        <v>0</v>
      </c>
      <c r="BP49" s="213">
        <f t="shared" si="28"/>
        <v>1</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1</v>
      </c>
      <c r="BD50" s="158">
        <v>0</v>
      </c>
      <c r="BE50" s="161">
        <v>1</v>
      </c>
      <c r="BF50" s="160">
        <v>0</v>
      </c>
      <c r="BG50" s="158">
        <v>0</v>
      </c>
      <c r="BH50" s="158">
        <v>0</v>
      </c>
      <c r="BI50" s="157">
        <v>0</v>
      </c>
      <c r="BJ50" s="45">
        <f t="shared" si="25"/>
        <v>0</v>
      </c>
      <c r="BK50" s="46">
        <f>IF(COUNT(AY50,BC50,BG50),SUM(AY50,BC50,BG50),"")</f>
        <v>1</v>
      </c>
      <c r="BL50" s="193">
        <f t="shared" si="26"/>
        <v>0</v>
      </c>
      <c r="BM50" s="194">
        <f>IF(COUNT(BA50,BE50,BI50),SUM(BA50,BE50,BI50),"")</f>
        <v>1</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216</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3</v>
      </c>
      <c r="F4" s="143">
        <v>0</v>
      </c>
      <c r="G4" s="141">
        <v>1</v>
      </c>
      <c r="H4" s="141">
        <v>0</v>
      </c>
      <c r="I4" s="144">
        <v>1</v>
      </c>
      <c r="J4" s="143">
        <v>0</v>
      </c>
      <c r="K4" s="141">
        <v>2</v>
      </c>
      <c r="L4" s="141">
        <v>0</v>
      </c>
      <c r="M4" s="140">
        <v>2</v>
      </c>
      <c r="N4" s="39">
        <f>IF(COUNT(B4,F4,J4),SUM(B4,F4,J4),"")</f>
        <v>1</v>
      </c>
      <c r="O4" s="40">
        <f>IF(COUNT(C4,G4,K4),SUM(C4,G4,K4),"")</f>
        <v>4</v>
      </c>
      <c r="P4" s="187">
        <f>IF(COUNT(D4,H4,L4),SUM(D4,H4,L4),"")</f>
        <v>1</v>
      </c>
      <c r="Q4" s="188">
        <f>IF(COUNT(E4,I4,M4),SUM(E4,I4,M4),"")</f>
        <v>6</v>
      </c>
      <c r="R4" s="139">
        <v>0</v>
      </c>
      <c r="S4" s="140">
        <v>2</v>
      </c>
      <c r="T4" s="141">
        <v>0</v>
      </c>
      <c r="U4" s="142">
        <v>3</v>
      </c>
      <c r="V4" s="143">
        <v>0</v>
      </c>
      <c r="W4" s="141">
        <v>2</v>
      </c>
      <c r="X4" s="141">
        <v>0</v>
      </c>
      <c r="Y4" s="144">
        <v>2</v>
      </c>
      <c r="Z4" s="143">
        <v>0</v>
      </c>
      <c r="AA4" s="141">
        <v>1</v>
      </c>
      <c r="AB4" s="141">
        <v>0</v>
      </c>
      <c r="AC4" s="140">
        <v>1</v>
      </c>
      <c r="AD4" s="39">
        <f>IF(COUNT(R4,V4,Z4),SUM(R4,V4,Z4),"")</f>
        <v>0</v>
      </c>
      <c r="AE4" s="40">
        <f>IF(COUNT(S4,W4,AA4),SUM(S4,W4,AA4),"")</f>
        <v>5</v>
      </c>
      <c r="AF4" s="187">
        <f>IF(COUNT(T4,X4,AB4),SUM(T4,X4,AB4),"")</f>
        <v>0</v>
      </c>
      <c r="AG4" s="188">
        <f>IF(COUNT(U4,Y4,AC4),SUM(U4,Y4,AC4),"")</f>
        <v>6</v>
      </c>
      <c r="AH4" s="139">
        <v>0</v>
      </c>
      <c r="AI4" s="140">
        <v>1</v>
      </c>
      <c r="AJ4" s="141">
        <v>0</v>
      </c>
      <c r="AK4" s="142">
        <v>1</v>
      </c>
      <c r="AL4" s="143">
        <v>1</v>
      </c>
      <c r="AM4" s="141">
        <v>7</v>
      </c>
      <c r="AN4" s="141">
        <v>1</v>
      </c>
      <c r="AO4" s="144">
        <v>9</v>
      </c>
      <c r="AP4" s="143">
        <v>0</v>
      </c>
      <c r="AQ4" s="141">
        <v>3</v>
      </c>
      <c r="AR4" s="141">
        <v>0</v>
      </c>
      <c r="AS4" s="140">
        <v>4</v>
      </c>
      <c r="AT4" s="39">
        <f>IF(COUNT(AH4,AL4,AP4),SUM(AH4,AL4,AP4),"")</f>
        <v>1</v>
      </c>
      <c r="AU4" s="40">
        <f>IF(COUNT(AI4,AM4,AQ4),SUM(AI4,AM4,AQ4),"")</f>
        <v>11</v>
      </c>
      <c r="AV4" s="187">
        <f>IF(COUNT(AJ4,AN4,AR4),SUM(AJ4,AN4,AR4),"")</f>
        <v>1</v>
      </c>
      <c r="AW4" s="188">
        <f>IF(COUNT(AK4,AO4,AS4),SUM(AK4,AO4,AS4),"")</f>
        <v>14</v>
      </c>
      <c r="AX4" s="139">
        <v>0</v>
      </c>
      <c r="AY4" s="140">
        <v>1</v>
      </c>
      <c r="AZ4" s="141">
        <v>0</v>
      </c>
      <c r="BA4" s="142">
        <v>3</v>
      </c>
      <c r="BB4" s="143">
        <v>0</v>
      </c>
      <c r="BC4" s="141">
        <v>3</v>
      </c>
      <c r="BD4" s="141">
        <v>0</v>
      </c>
      <c r="BE4" s="144">
        <v>3</v>
      </c>
      <c r="BF4" s="143">
        <v>0</v>
      </c>
      <c r="BG4" s="141">
        <v>1</v>
      </c>
      <c r="BH4" s="141">
        <v>0</v>
      </c>
      <c r="BI4" s="140">
        <v>1</v>
      </c>
      <c r="BJ4" s="39">
        <f>IF(COUNT(AX4,BB4,BF4),SUM(AX4,BB4,BF4),"")</f>
        <v>0</v>
      </c>
      <c r="BK4" s="40">
        <f>IF(COUNT(AY4,BC4,BG4),SUM(AY4,BC4,BG4),"")</f>
        <v>5</v>
      </c>
      <c r="BL4" s="187">
        <f>IF(COUNT(AZ4,BD4,BH4),SUM(AZ4,BD4,BH4),"")</f>
        <v>0</v>
      </c>
      <c r="BM4" s="188">
        <f>IF(COUNT(BA4,BE4,BI4),SUM(BA4,BE4,BI4),"")</f>
        <v>7</v>
      </c>
      <c r="BN4" s="52">
        <f>SUM(N4,AD4,AT4,BJ4)</f>
        <v>2</v>
      </c>
      <c r="BO4" s="53">
        <f>SUM(O4,AE4,AU4,BK4)</f>
        <v>25</v>
      </c>
      <c r="BP4" s="205">
        <f>SUM(P4,AF4,AV4,BL4)</f>
        <v>2</v>
      </c>
      <c r="BQ4" s="206">
        <f>SUM(Q4,AG4,AW4,BM4)</f>
        <v>33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1</v>
      </c>
      <c r="F6" s="149">
        <v>0</v>
      </c>
      <c r="G6" s="147">
        <v>1</v>
      </c>
      <c r="H6" s="147">
        <v>0</v>
      </c>
      <c r="I6" s="150">
        <v>1</v>
      </c>
      <c r="J6" s="149">
        <v>0</v>
      </c>
      <c r="K6" s="147">
        <v>0</v>
      </c>
      <c r="L6" s="147">
        <v>0</v>
      </c>
      <c r="M6" s="146">
        <v>0</v>
      </c>
      <c r="N6" s="41">
        <f aca="true" t="shared" si="0" ref="N6:Q23">IF(COUNT(B6,F6,J6),SUM(B6,F6,J6),"")</f>
        <v>1</v>
      </c>
      <c r="O6" s="42">
        <f t="shared" si="0"/>
        <v>1</v>
      </c>
      <c r="P6" s="189">
        <f t="shared" si="0"/>
        <v>1</v>
      </c>
      <c r="Q6" s="190">
        <f t="shared" si="0"/>
        <v>2</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1</v>
      </c>
      <c r="AM6" s="147">
        <v>0</v>
      </c>
      <c r="AN6" s="147">
        <v>1</v>
      </c>
      <c r="AO6" s="150">
        <v>0</v>
      </c>
      <c r="AP6" s="149">
        <v>0</v>
      </c>
      <c r="AQ6" s="147">
        <v>1</v>
      </c>
      <c r="AR6" s="147">
        <v>0</v>
      </c>
      <c r="AS6" s="146">
        <v>1</v>
      </c>
      <c r="AT6" s="41">
        <f aca="true" t="shared" si="2" ref="AT6:AW7">IF(COUNT(AH6,AL6,AP6),SUM(AH6,AL6,AP6),"")</f>
        <v>1</v>
      </c>
      <c r="AU6" s="42">
        <f t="shared" si="2"/>
        <v>1</v>
      </c>
      <c r="AV6" s="189">
        <f t="shared" si="2"/>
        <v>1</v>
      </c>
      <c r="AW6" s="190">
        <f t="shared" si="2"/>
        <v>1</v>
      </c>
      <c r="AX6" s="145">
        <v>0</v>
      </c>
      <c r="AY6" s="146">
        <v>0</v>
      </c>
      <c r="AZ6" s="147">
        <v>0</v>
      </c>
      <c r="BA6" s="148">
        <v>0</v>
      </c>
      <c r="BB6" s="149">
        <v>0</v>
      </c>
      <c r="BC6" s="147">
        <v>1</v>
      </c>
      <c r="BD6" s="147">
        <v>0</v>
      </c>
      <c r="BE6" s="150">
        <v>1</v>
      </c>
      <c r="BF6" s="149">
        <v>0</v>
      </c>
      <c r="BG6" s="147">
        <v>1</v>
      </c>
      <c r="BH6" s="147">
        <v>0</v>
      </c>
      <c r="BI6" s="146">
        <v>1</v>
      </c>
      <c r="BJ6" s="41">
        <f aca="true" t="shared" si="3" ref="BJ6:BM7">IF(COUNT(AX6,BB6,BF6),SUM(AX6,BB6,BF6),"")</f>
        <v>0</v>
      </c>
      <c r="BK6" s="42">
        <f t="shared" si="3"/>
        <v>2</v>
      </c>
      <c r="BL6" s="189">
        <f t="shared" si="3"/>
        <v>0</v>
      </c>
      <c r="BM6" s="190">
        <f t="shared" si="3"/>
        <v>2</v>
      </c>
      <c r="BN6" s="54">
        <f aca="true" t="shared" si="4" ref="BN6:BQ7">SUM(N6,AD6,AT6,BJ6)</f>
        <v>2</v>
      </c>
      <c r="BO6" s="55">
        <f t="shared" si="4"/>
        <v>5</v>
      </c>
      <c r="BP6" s="207">
        <f t="shared" si="4"/>
        <v>2</v>
      </c>
      <c r="BQ6" s="208">
        <f t="shared" si="4"/>
        <v>6</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0</v>
      </c>
      <c r="AQ7" s="153">
        <v>1</v>
      </c>
      <c r="AR7" s="153">
        <v>0</v>
      </c>
      <c r="AS7" s="152">
        <v>1</v>
      </c>
      <c r="AT7" s="47">
        <f t="shared" si="2"/>
        <v>0</v>
      </c>
      <c r="AU7" s="48">
        <f t="shared" si="2"/>
        <v>2</v>
      </c>
      <c r="AV7" s="195">
        <f t="shared" si="2"/>
        <v>0</v>
      </c>
      <c r="AW7" s="196">
        <f t="shared" si="2"/>
        <v>2</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0</v>
      </c>
      <c r="BO7" s="57">
        <f t="shared" si="4"/>
        <v>6</v>
      </c>
      <c r="BP7" s="209">
        <f t="shared" si="4"/>
        <v>0</v>
      </c>
      <c r="BQ7" s="210">
        <f t="shared" si="4"/>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0</v>
      </c>
      <c r="G11" s="153">
        <v>1</v>
      </c>
      <c r="H11" s="153" t="s">
        <v>211</v>
      </c>
      <c r="I11" s="155" t="s">
        <v>211</v>
      </c>
      <c r="J11" s="154">
        <v>0</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1</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0</v>
      </c>
      <c r="L12" s="153">
        <v>0</v>
      </c>
      <c r="M12" s="152">
        <v>0</v>
      </c>
      <c r="N12" s="43">
        <f t="shared" si="0"/>
        <v>0</v>
      </c>
      <c r="O12" s="44">
        <f t="shared" si="0"/>
        <v>1</v>
      </c>
      <c r="P12" s="191">
        <f t="shared" si="0"/>
        <v>0</v>
      </c>
      <c r="Q12" s="192">
        <f t="shared" si="0"/>
        <v>2</v>
      </c>
      <c r="R12" s="151">
        <v>0</v>
      </c>
      <c r="S12" s="152">
        <v>1</v>
      </c>
      <c r="T12" s="153">
        <v>0</v>
      </c>
      <c r="U12" s="138">
        <v>2</v>
      </c>
      <c r="V12" s="154">
        <v>0</v>
      </c>
      <c r="W12" s="153">
        <v>2</v>
      </c>
      <c r="X12" s="153">
        <v>0</v>
      </c>
      <c r="Y12" s="155">
        <v>2</v>
      </c>
      <c r="Z12" s="154">
        <v>0</v>
      </c>
      <c r="AA12" s="153">
        <v>1</v>
      </c>
      <c r="AB12" s="153">
        <v>0</v>
      </c>
      <c r="AC12" s="152">
        <v>1</v>
      </c>
      <c r="AD12" s="47">
        <f t="shared" si="1"/>
        <v>0</v>
      </c>
      <c r="AE12" s="51">
        <f t="shared" si="1"/>
        <v>4</v>
      </c>
      <c r="AF12" s="197">
        <f t="shared" si="1"/>
        <v>0</v>
      </c>
      <c r="AG12" s="198">
        <f t="shared" si="1"/>
        <v>5</v>
      </c>
      <c r="AH12" s="151">
        <v>0</v>
      </c>
      <c r="AI12" s="152">
        <v>0</v>
      </c>
      <c r="AJ12" s="153">
        <v>0</v>
      </c>
      <c r="AK12" s="138">
        <v>0</v>
      </c>
      <c r="AL12" s="154">
        <v>0</v>
      </c>
      <c r="AM12" s="153">
        <v>3</v>
      </c>
      <c r="AN12" s="153">
        <v>0</v>
      </c>
      <c r="AO12" s="155">
        <v>3</v>
      </c>
      <c r="AP12" s="154">
        <v>0</v>
      </c>
      <c r="AQ12" s="153">
        <v>0</v>
      </c>
      <c r="AR12" s="153">
        <v>0</v>
      </c>
      <c r="AS12" s="152">
        <v>0</v>
      </c>
      <c r="AT12" s="47">
        <f aca="true" t="shared" si="5" ref="AT12:AW23">IF(COUNT(AH12,AL12,AP12),SUM(AH12,AL12,AP12),"")</f>
        <v>0</v>
      </c>
      <c r="AU12" s="51">
        <f t="shared" si="5"/>
        <v>3</v>
      </c>
      <c r="AV12" s="197">
        <f t="shared" si="5"/>
        <v>0</v>
      </c>
      <c r="AW12" s="198">
        <f t="shared" si="5"/>
        <v>3</v>
      </c>
      <c r="AX12" s="151">
        <v>0</v>
      </c>
      <c r="AY12" s="152">
        <v>1</v>
      </c>
      <c r="AZ12" s="153">
        <v>0</v>
      </c>
      <c r="BA12" s="138">
        <v>3</v>
      </c>
      <c r="BB12" s="154">
        <v>0</v>
      </c>
      <c r="BC12" s="153">
        <v>1</v>
      </c>
      <c r="BD12" s="153">
        <v>0</v>
      </c>
      <c r="BE12" s="155">
        <v>1</v>
      </c>
      <c r="BF12" s="154">
        <v>0</v>
      </c>
      <c r="BG12" s="153">
        <v>0</v>
      </c>
      <c r="BH12" s="153">
        <v>0</v>
      </c>
      <c r="BI12" s="152">
        <v>0</v>
      </c>
      <c r="BJ12" s="43">
        <f aca="true" t="shared" si="6" ref="BJ12:BM23">IF(COUNT(AX12,BB12,BF12),SUM(AX12,BB12,BF12),"")</f>
        <v>0</v>
      </c>
      <c r="BK12" s="51">
        <f t="shared" si="6"/>
        <v>2</v>
      </c>
      <c r="BL12" s="197">
        <f t="shared" si="6"/>
        <v>0</v>
      </c>
      <c r="BM12" s="198">
        <f t="shared" si="6"/>
        <v>4</v>
      </c>
      <c r="BN12" s="56">
        <f aca="true" t="shared" si="7" ref="BN12:BQ23">SUM(N12,AD12,AT12,BJ12)</f>
        <v>0</v>
      </c>
      <c r="BO12" s="57">
        <f t="shared" si="7"/>
        <v>10</v>
      </c>
      <c r="BP12" s="209">
        <f t="shared" si="7"/>
        <v>0</v>
      </c>
      <c r="BQ12" s="210">
        <f t="shared" si="7"/>
        <v>14</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1</v>
      </c>
      <c r="AZ13" s="153">
        <v>0</v>
      </c>
      <c r="BA13" s="138">
        <v>3</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3</v>
      </c>
      <c r="BN13" s="56">
        <f t="shared" si="7"/>
        <v>0</v>
      </c>
      <c r="BO13" s="57">
        <f t="shared" si="7"/>
        <v>4</v>
      </c>
      <c r="BP13" s="209">
        <f t="shared" si="7"/>
        <v>0</v>
      </c>
      <c r="BQ13" s="210">
        <f t="shared" si="7"/>
        <v>6</v>
      </c>
    </row>
    <row r="14" spans="1:71" ht="16.5" customHeight="1">
      <c r="A14" s="80" t="s">
        <v>173</v>
      </c>
      <c r="B14" s="151">
        <v>1</v>
      </c>
      <c r="C14" s="152">
        <v>0</v>
      </c>
      <c r="D14" s="153">
        <v>1</v>
      </c>
      <c r="E14" s="138">
        <v>1</v>
      </c>
      <c r="F14" s="154">
        <v>0</v>
      </c>
      <c r="G14" s="153">
        <v>0</v>
      </c>
      <c r="H14" s="153">
        <v>0</v>
      </c>
      <c r="I14" s="155">
        <v>0</v>
      </c>
      <c r="J14" s="154">
        <v>0</v>
      </c>
      <c r="K14" s="153">
        <v>0</v>
      </c>
      <c r="L14" s="153">
        <v>0</v>
      </c>
      <c r="M14" s="152">
        <v>0</v>
      </c>
      <c r="N14" s="43">
        <f t="shared" si="0"/>
        <v>1</v>
      </c>
      <c r="O14" s="44">
        <f t="shared" si="0"/>
        <v>0</v>
      </c>
      <c r="P14" s="191">
        <f t="shared" si="0"/>
        <v>1</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2</v>
      </c>
      <c r="AR14" s="153">
        <v>0</v>
      </c>
      <c r="AS14" s="152">
        <v>3</v>
      </c>
      <c r="AT14" s="47">
        <f t="shared" si="5"/>
        <v>0</v>
      </c>
      <c r="AU14" s="48">
        <f t="shared" si="5"/>
        <v>2</v>
      </c>
      <c r="AV14" s="195">
        <f t="shared" si="5"/>
        <v>0</v>
      </c>
      <c r="AW14" s="196">
        <f t="shared" si="5"/>
        <v>3</v>
      </c>
      <c r="AX14" s="151">
        <v>0</v>
      </c>
      <c r="AY14" s="152">
        <v>1</v>
      </c>
      <c r="AZ14" s="153">
        <v>0</v>
      </c>
      <c r="BA14" s="138">
        <v>3</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4</v>
      </c>
      <c r="BN14" s="56">
        <f t="shared" si="7"/>
        <v>1</v>
      </c>
      <c r="BO14" s="57">
        <f t="shared" si="7"/>
        <v>4</v>
      </c>
      <c r="BP14" s="209">
        <f t="shared" si="7"/>
        <v>1</v>
      </c>
      <c r="BQ14" s="210">
        <f t="shared" si="7"/>
        <v>8</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3</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3</v>
      </c>
      <c r="BN16" s="56">
        <f t="shared" si="7"/>
        <v>0</v>
      </c>
      <c r="BO16" s="57">
        <f t="shared" si="7"/>
        <v>1</v>
      </c>
      <c r="BP16" s="209">
        <f t="shared" si="7"/>
        <v>0</v>
      </c>
      <c r="BQ16" s="210">
        <f t="shared" si="7"/>
        <v>3</v>
      </c>
      <c r="BS16" s="6"/>
    </row>
    <row r="17" spans="1:71" ht="16.5" customHeight="1">
      <c r="A17" s="26" t="s">
        <v>38</v>
      </c>
      <c r="B17" s="151">
        <v>1</v>
      </c>
      <c r="C17" s="152">
        <v>0</v>
      </c>
      <c r="D17" s="153">
        <v>1</v>
      </c>
      <c r="E17" s="138">
        <v>1</v>
      </c>
      <c r="F17" s="154">
        <v>0</v>
      </c>
      <c r="G17" s="153">
        <v>0</v>
      </c>
      <c r="H17" s="153">
        <v>0</v>
      </c>
      <c r="I17" s="155">
        <v>0</v>
      </c>
      <c r="J17" s="154">
        <v>0</v>
      </c>
      <c r="K17" s="153">
        <v>0</v>
      </c>
      <c r="L17" s="153">
        <v>0</v>
      </c>
      <c r="M17" s="152">
        <v>0</v>
      </c>
      <c r="N17" s="43">
        <f t="shared" si="0"/>
        <v>1</v>
      </c>
      <c r="O17" s="44">
        <f t="shared" si="0"/>
        <v>0</v>
      </c>
      <c r="P17" s="191">
        <f t="shared" si="0"/>
        <v>1</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2</v>
      </c>
      <c r="AR17" s="153">
        <v>0</v>
      </c>
      <c r="AS17" s="152">
        <v>3</v>
      </c>
      <c r="AT17" s="47">
        <f t="shared" si="5"/>
        <v>0</v>
      </c>
      <c r="AU17" s="48">
        <f t="shared" si="5"/>
        <v>2</v>
      </c>
      <c r="AV17" s="195">
        <f t="shared" si="5"/>
        <v>0</v>
      </c>
      <c r="AW17" s="196">
        <f t="shared" si="5"/>
        <v>3</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1</v>
      </c>
      <c r="BO17" s="57">
        <f t="shared" si="7"/>
        <v>3</v>
      </c>
      <c r="BP17" s="209">
        <f t="shared" si="7"/>
        <v>1</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2</v>
      </c>
      <c r="BP21" s="209">
        <f t="shared" si="7"/>
        <v>0</v>
      </c>
      <c r="BQ21" s="210">
        <f t="shared" si="7"/>
        <v>2</v>
      </c>
      <c r="BS21" s="6"/>
    </row>
    <row r="22" spans="1:71" ht="16.5" customHeight="1">
      <c r="A22" s="80" t="s">
        <v>11</v>
      </c>
      <c r="B22" s="151">
        <v>0</v>
      </c>
      <c r="C22" s="152">
        <v>1</v>
      </c>
      <c r="D22" s="153">
        <v>0</v>
      </c>
      <c r="E22" s="138">
        <v>2</v>
      </c>
      <c r="F22" s="154">
        <v>0</v>
      </c>
      <c r="G22" s="153">
        <v>0</v>
      </c>
      <c r="H22" s="153">
        <v>0</v>
      </c>
      <c r="I22" s="155">
        <v>0</v>
      </c>
      <c r="J22" s="154">
        <v>0</v>
      </c>
      <c r="K22" s="153">
        <v>0</v>
      </c>
      <c r="L22" s="153">
        <v>0</v>
      </c>
      <c r="M22" s="152">
        <v>0</v>
      </c>
      <c r="N22" s="43">
        <f t="shared" si="0"/>
        <v>0</v>
      </c>
      <c r="O22" s="44">
        <f t="shared" si="0"/>
        <v>1</v>
      </c>
      <c r="P22" s="191">
        <f t="shared" si="0"/>
        <v>0</v>
      </c>
      <c r="Q22" s="192">
        <f t="shared" si="0"/>
        <v>2</v>
      </c>
      <c r="R22" s="151">
        <v>0</v>
      </c>
      <c r="S22" s="152">
        <v>1</v>
      </c>
      <c r="T22" s="153">
        <v>0</v>
      </c>
      <c r="U22" s="138">
        <v>1</v>
      </c>
      <c r="V22" s="154">
        <v>0</v>
      </c>
      <c r="W22" s="153">
        <v>0</v>
      </c>
      <c r="X22" s="153">
        <v>0</v>
      </c>
      <c r="Y22" s="155">
        <v>0</v>
      </c>
      <c r="Z22" s="154">
        <v>0</v>
      </c>
      <c r="AA22" s="153">
        <v>1</v>
      </c>
      <c r="AB22" s="153">
        <v>0</v>
      </c>
      <c r="AC22" s="152">
        <v>1</v>
      </c>
      <c r="AD22" s="47">
        <f t="shared" si="1"/>
        <v>0</v>
      </c>
      <c r="AE22" s="51">
        <f t="shared" si="1"/>
        <v>2</v>
      </c>
      <c r="AF22" s="197">
        <f t="shared" si="1"/>
        <v>0</v>
      </c>
      <c r="AG22" s="198">
        <f t="shared" si="1"/>
        <v>2</v>
      </c>
      <c r="AH22" s="151">
        <v>0</v>
      </c>
      <c r="AI22" s="152">
        <v>1</v>
      </c>
      <c r="AJ22" s="153">
        <v>0</v>
      </c>
      <c r="AK22" s="138">
        <v>1</v>
      </c>
      <c r="AL22" s="154">
        <v>0</v>
      </c>
      <c r="AM22" s="153">
        <v>4</v>
      </c>
      <c r="AN22" s="153">
        <v>0</v>
      </c>
      <c r="AO22" s="155">
        <v>5</v>
      </c>
      <c r="AP22" s="154">
        <v>0</v>
      </c>
      <c r="AQ22" s="153">
        <v>0</v>
      </c>
      <c r="AR22" s="153">
        <v>0</v>
      </c>
      <c r="AS22" s="152">
        <v>0</v>
      </c>
      <c r="AT22" s="47">
        <f t="shared" si="5"/>
        <v>0</v>
      </c>
      <c r="AU22" s="48">
        <f t="shared" si="5"/>
        <v>5</v>
      </c>
      <c r="AV22" s="195">
        <f t="shared" si="5"/>
        <v>0</v>
      </c>
      <c r="AW22" s="196">
        <f t="shared" si="5"/>
        <v>6</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0</v>
      </c>
      <c r="BO22" s="57">
        <f t="shared" si="7"/>
        <v>9</v>
      </c>
      <c r="BP22" s="209">
        <f t="shared" si="7"/>
        <v>0</v>
      </c>
      <c r="BQ22" s="210">
        <f t="shared" si="7"/>
        <v>11</v>
      </c>
      <c r="BS22" s="6"/>
    </row>
    <row r="23" spans="1:69" ht="16.5" customHeight="1" thickBot="1">
      <c r="A23" s="27" t="s">
        <v>90</v>
      </c>
      <c r="B23" s="156">
        <v>0</v>
      </c>
      <c r="C23" s="157">
        <v>0</v>
      </c>
      <c r="D23" s="158">
        <v>0</v>
      </c>
      <c r="E23" s="159">
        <v>0</v>
      </c>
      <c r="F23" s="160">
        <v>0</v>
      </c>
      <c r="G23" s="158">
        <v>0</v>
      </c>
      <c r="H23" s="158">
        <v>0</v>
      </c>
      <c r="I23" s="161">
        <v>0</v>
      </c>
      <c r="J23" s="160">
        <v>0</v>
      </c>
      <c r="K23" s="158">
        <v>2</v>
      </c>
      <c r="L23" s="158">
        <v>0</v>
      </c>
      <c r="M23" s="157">
        <v>2</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1</v>
      </c>
      <c r="AJ23" s="158">
        <v>0</v>
      </c>
      <c r="AK23" s="159">
        <v>1</v>
      </c>
      <c r="AL23" s="160">
        <v>0</v>
      </c>
      <c r="AM23" s="158">
        <v>1</v>
      </c>
      <c r="AN23" s="158">
        <v>0</v>
      </c>
      <c r="AO23" s="161">
        <v>1</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0</v>
      </c>
      <c r="BC23" s="158">
        <v>2</v>
      </c>
      <c r="BD23" s="158">
        <v>0</v>
      </c>
      <c r="BE23" s="161">
        <v>2</v>
      </c>
      <c r="BF23" s="160">
        <v>0</v>
      </c>
      <c r="BG23" s="158">
        <v>1</v>
      </c>
      <c r="BH23" s="158">
        <v>0</v>
      </c>
      <c r="BI23" s="157">
        <v>1</v>
      </c>
      <c r="BJ23" s="45">
        <f t="shared" si="6"/>
        <v>0</v>
      </c>
      <c r="BK23" s="58">
        <f t="shared" si="6"/>
        <v>3</v>
      </c>
      <c r="BL23" s="201">
        <f t="shared" si="6"/>
        <v>0</v>
      </c>
      <c r="BM23" s="202">
        <f t="shared" si="6"/>
        <v>3</v>
      </c>
      <c r="BN23" s="59">
        <f t="shared" si="7"/>
        <v>0</v>
      </c>
      <c r="BO23" s="60">
        <f t="shared" si="7"/>
        <v>8</v>
      </c>
      <c r="BP23" s="211">
        <f t="shared" si="7"/>
        <v>0</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1</v>
      </c>
      <c r="C30" s="152">
        <v>0</v>
      </c>
      <c r="D30" s="153">
        <v>1</v>
      </c>
      <c r="E30" s="138">
        <v>1</v>
      </c>
      <c r="F30" s="154">
        <v>0</v>
      </c>
      <c r="G30" s="153">
        <v>1</v>
      </c>
      <c r="H30" s="153">
        <v>0</v>
      </c>
      <c r="I30" s="155">
        <v>1</v>
      </c>
      <c r="J30" s="154">
        <v>0</v>
      </c>
      <c r="K30" s="153">
        <v>0</v>
      </c>
      <c r="L30" s="153">
        <v>0</v>
      </c>
      <c r="M30" s="152">
        <v>0</v>
      </c>
      <c r="N30" s="43">
        <f t="shared" si="8"/>
        <v>1</v>
      </c>
      <c r="O30" s="44">
        <f>IF(COUNT(C30,G30,K30),SUM(C30,G30,K30),"")</f>
        <v>1</v>
      </c>
      <c r="P30" s="191">
        <f t="shared" si="9"/>
        <v>1</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2</v>
      </c>
      <c r="AR30" s="153">
        <v>0</v>
      </c>
      <c r="AS30" s="152">
        <v>3</v>
      </c>
      <c r="AT30" s="47">
        <f t="shared" si="11"/>
        <v>0</v>
      </c>
      <c r="AU30" s="48">
        <f>IF(COUNT(AI30,AM30,AQ30),SUM(AI30,AM30,AQ30),"")</f>
        <v>2</v>
      </c>
      <c r="AV30" s="195">
        <f t="shared" si="11"/>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3</v>
      </c>
      <c r="BP30" s="213">
        <f t="shared" si="13"/>
        <v>1</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1</v>
      </c>
      <c r="AB31" s="153">
        <v>0</v>
      </c>
      <c r="AC31" s="152">
        <v>1</v>
      </c>
      <c r="AD31" s="47">
        <f t="shared" si="10"/>
        <v>0</v>
      </c>
      <c r="AE31" s="48">
        <f>IF(COUNT(S31,W31,AA31),SUM(S31,W31,AA31),"")</f>
        <v>3</v>
      </c>
      <c r="AF31" s="195">
        <f t="shared" si="10"/>
        <v>0</v>
      </c>
      <c r="AG31" s="196">
        <f>IF(COUNT(U31,Y31,AC31),SUM(U31,Y31,AC31),"")</f>
        <v>3</v>
      </c>
      <c r="AH31" s="151">
        <v>0</v>
      </c>
      <c r="AI31" s="152">
        <v>0</v>
      </c>
      <c r="AJ31" s="153">
        <v>0</v>
      </c>
      <c r="AK31" s="138">
        <v>0</v>
      </c>
      <c r="AL31" s="154">
        <v>1</v>
      </c>
      <c r="AM31" s="153">
        <v>3</v>
      </c>
      <c r="AN31" s="153">
        <v>1</v>
      </c>
      <c r="AO31" s="155">
        <v>3</v>
      </c>
      <c r="AP31" s="154">
        <v>0</v>
      </c>
      <c r="AQ31" s="153">
        <v>0</v>
      </c>
      <c r="AR31" s="153">
        <v>0</v>
      </c>
      <c r="AS31" s="152">
        <v>0</v>
      </c>
      <c r="AT31" s="47">
        <f t="shared" si="11"/>
        <v>1</v>
      </c>
      <c r="AU31" s="48">
        <f>IF(COUNT(AI31,AM31,AQ31),SUM(AI31,AM31,AQ31),"")</f>
        <v>3</v>
      </c>
      <c r="AV31" s="195">
        <f t="shared" si="11"/>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6</v>
      </c>
      <c r="BP31" s="213">
        <f t="shared" si="13"/>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 t="shared" si="10"/>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1</v>
      </c>
      <c r="AN34" s="153">
        <v>0</v>
      </c>
      <c r="AO34" s="155">
        <v>1</v>
      </c>
      <c r="AP34" s="154">
        <v>0</v>
      </c>
      <c r="AQ34" s="153">
        <v>0</v>
      </c>
      <c r="AR34" s="153">
        <v>0</v>
      </c>
      <c r="AS34" s="152">
        <v>0</v>
      </c>
      <c r="AT34" s="47">
        <f t="shared" si="11"/>
        <v>0</v>
      </c>
      <c r="AU34" s="48">
        <f>IF(COUNT(AI34,AM34,AQ34),SUM(AI34,AM34,AQ34),"")</f>
        <v>1</v>
      </c>
      <c r="AV34" s="195">
        <f t="shared" si="11"/>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1</v>
      </c>
      <c r="AM36" s="147">
        <v>2</v>
      </c>
      <c r="AN36" s="147">
        <v>1</v>
      </c>
      <c r="AO36" s="150">
        <v>4</v>
      </c>
      <c r="AP36" s="149">
        <v>0</v>
      </c>
      <c r="AQ36" s="147">
        <v>1</v>
      </c>
      <c r="AR36" s="147">
        <v>0</v>
      </c>
      <c r="AS36" s="146">
        <v>1</v>
      </c>
      <c r="AT36" s="41">
        <f aca="true" t="shared" si="16" ref="AT36:AW43">IF(COUNT(AH36,AL36,AP36),SUM(AH36,AL36,AP36),"")</f>
        <v>1</v>
      </c>
      <c r="AU36" s="42">
        <f t="shared" si="16"/>
        <v>3</v>
      </c>
      <c r="AV36" s="189">
        <f t="shared" si="16"/>
        <v>1</v>
      </c>
      <c r="AW36" s="190">
        <f t="shared" si="16"/>
        <v>5</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5</v>
      </c>
      <c r="BP36" s="207">
        <f t="shared" si="18"/>
        <v>1</v>
      </c>
      <c r="BQ36" s="208">
        <f t="shared" si="18"/>
        <v>7</v>
      </c>
    </row>
    <row r="37" spans="1:69" ht="16.5" customHeight="1">
      <c r="A37" s="80" t="s">
        <v>40</v>
      </c>
      <c r="B37" s="151">
        <v>1</v>
      </c>
      <c r="C37" s="152">
        <v>0</v>
      </c>
      <c r="D37" s="153">
        <v>1</v>
      </c>
      <c r="E37" s="138">
        <v>1</v>
      </c>
      <c r="F37" s="154">
        <v>0</v>
      </c>
      <c r="G37" s="153">
        <v>1</v>
      </c>
      <c r="H37" s="153">
        <v>0</v>
      </c>
      <c r="I37" s="155">
        <v>1</v>
      </c>
      <c r="J37" s="154">
        <v>0</v>
      </c>
      <c r="K37" s="153">
        <v>0</v>
      </c>
      <c r="L37" s="153">
        <v>0</v>
      </c>
      <c r="M37" s="152">
        <v>0</v>
      </c>
      <c r="N37" s="47">
        <f t="shared" si="14"/>
        <v>1</v>
      </c>
      <c r="O37" s="48">
        <f t="shared" si="14"/>
        <v>1</v>
      </c>
      <c r="P37" s="195">
        <f t="shared" si="14"/>
        <v>1</v>
      </c>
      <c r="Q37" s="196">
        <f t="shared" si="14"/>
        <v>2</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1</v>
      </c>
      <c r="AN37" s="153">
        <v>0</v>
      </c>
      <c r="AO37" s="155">
        <v>2</v>
      </c>
      <c r="AP37" s="154">
        <v>0</v>
      </c>
      <c r="AQ37" s="153">
        <v>2</v>
      </c>
      <c r="AR37" s="153">
        <v>0</v>
      </c>
      <c r="AS37" s="152">
        <v>3</v>
      </c>
      <c r="AT37" s="47">
        <f t="shared" si="16"/>
        <v>0</v>
      </c>
      <c r="AU37" s="48">
        <f t="shared" si="16"/>
        <v>3</v>
      </c>
      <c r="AV37" s="195">
        <f t="shared" si="16"/>
        <v>0</v>
      </c>
      <c r="AW37" s="196">
        <f t="shared" si="16"/>
        <v>5</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1</v>
      </c>
      <c r="BO37" s="62">
        <f t="shared" si="18"/>
        <v>4</v>
      </c>
      <c r="BP37" s="213">
        <f t="shared" si="18"/>
        <v>1</v>
      </c>
      <c r="BQ37" s="214">
        <f t="shared" si="18"/>
        <v>7</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4"/>
        <v>0</v>
      </c>
      <c r="O38" s="48">
        <f t="shared" si="14"/>
        <v>1</v>
      </c>
      <c r="P38" s="195">
        <f t="shared" si="14"/>
        <v>0</v>
      </c>
      <c r="Q38" s="196">
        <f t="shared" si="14"/>
        <v>2</v>
      </c>
      <c r="R38" s="151">
        <v>0</v>
      </c>
      <c r="S38" s="152">
        <v>2</v>
      </c>
      <c r="T38" s="153">
        <v>0</v>
      </c>
      <c r="U38" s="138">
        <v>3</v>
      </c>
      <c r="V38" s="154">
        <v>0</v>
      </c>
      <c r="W38" s="153">
        <v>0</v>
      </c>
      <c r="X38" s="153">
        <v>0</v>
      </c>
      <c r="Y38" s="155">
        <v>0</v>
      </c>
      <c r="Z38" s="154">
        <v>0</v>
      </c>
      <c r="AA38" s="153">
        <v>0</v>
      </c>
      <c r="AB38" s="153">
        <v>0</v>
      </c>
      <c r="AC38" s="152">
        <v>0</v>
      </c>
      <c r="AD38" s="43">
        <f t="shared" si="15"/>
        <v>0</v>
      </c>
      <c r="AE38" s="44">
        <f t="shared" si="15"/>
        <v>2</v>
      </c>
      <c r="AF38" s="191">
        <f t="shared" si="15"/>
        <v>0</v>
      </c>
      <c r="AG38" s="192">
        <f t="shared" si="15"/>
        <v>3</v>
      </c>
      <c r="AH38" s="151">
        <v>0</v>
      </c>
      <c r="AI38" s="152">
        <v>0</v>
      </c>
      <c r="AJ38" s="153">
        <v>0</v>
      </c>
      <c r="AK38" s="138">
        <v>0</v>
      </c>
      <c r="AL38" s="154">
        <v>0</v>
      </c>
      <c r="AM38" s="153">
        <v>1</v>
      </c>
      <c r="AN38" s="153">
        <v>0</v>
      </c>
      <c r="AO38" s="155">
        <v>1</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4</v>
      </c>
      <c r="BP38" s="213">
        <f t="shared" si="18"/>
        <v>0</v>
      </c>
      <c r="BQ38" s="214">
        <f t="shared" si="18"/>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1</v>
      </c>
      <c r="AM40" s="153">
        <v>0</v>
      </c>
      <c r="AN40" s="153">
        <v>1</v>
      </c>
      <c r="AO40" s="155">
        <v>1</v>
      </c>
      <c r="AP40" s="154">
        <v>0</v>
      </c>
      <c r="AQ40" s="153">
        <v>0</v>
      </c>
      <c r="AR40" s="153">
        <v>0</v>
      </c>
      <c r="AS40" s="152">
        <v>0</v>
      </c>
      <c r="AT40" s="47">
        <f t="shared" si="16"/>
        <v>1</v>
      </c>
      <c r="AU40" s="48">
        <f t="shared" si="16"/>
        <v>0</v>
      </c>
      <c r="AV40" s="195">
        <f t="shared" si="16"/>
        <v>1</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1</v>
      </c>
      <c r="BO40" s="62">
        <f t="shared" si="18"/>
        <v>0</v>
      </c>
      <c r="BP40" s="213">
        <f t="shared" si="18"/>
        <v>1</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2</v>
      </c>
      <c r="BO46" s="62" t="s">
        <v>52</v>
      </c>
      <c r="BP46" s="209">
        <f t="shared" si="28"/>
        <v>2</v>
      </c>
      <c r="BQ46" s="214" t="s">
        <v>52</v>
      </c>
    </row>
    <row r="47" spans="1:69" ht="16.5" customHeight="1">
      <c r="A47" s="28" t="s">
        <v>181</v>
      </c>
      <c r="B47" s="162">
        <v>1</v>
      </c>
      <c r="C47" s="163">
        <v>1</v>
      </c>
      <c r="D47" s="164">
        <v>1</v>
      </c>
      <c r="E47" s="165">
        <v>3</v>
      </c>
      <c r="F47" s="166">
        <v>0</v>
      </c>
      <c r="G47" s="164">
        <v>0</v>
      </c>
      <c r="H47" s="164">
        <v>0</v>
      </c>
      <c r="I47" s="167">
        <v>0</v>
      </c>
      <c r="J47" s="166">
        <v>0</v>
      </c>
      <c r="K47" s="164">
        <v>2</v>
      </c>
      <c r="L47" s="164">
        <v>0</v>
      </c>
      <c r="M47" s="163">
        <v>2</v>
      </c>
      <c r="N47" s="43">
        <f t="shared" si="19"/>
        <v>1</v>
      </c>
      <c r="O47" s="44">
        <f>IF(COUNT(C47,G47,K47),SUM(C47,G47,K47),"")</f>
        <v>3</v>
      </c>
      <c r="P47" s="191">
        <f t="shared" si="20"/>
        <v>1</v>
      </c>
      <c r="Q47" s="192">
        <f>IF(COUNT(E47,I47,M47),SUM(E47,I47,M47),"")</f>
        <v>5</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1</v>
      </c>
      <c r="AJ47" s="164">
        <v>0</v>
      </c>
      <c r="AK47" s="165">
        <v>1</v>
      </c>
      <c r="AL47" s="166">
        <v>0</v>
      </c>
      <c r="AM47" s="164">
        <v>4</v>
      </c>
      <c r="AN47" s="164">
        <v>0</v>
      </c>
      <c r="AO47" s="167">
        <v>5</v>
      </c>
      <c r="AP47" s="166">
        <v>0</v>
      </c>
      <c r="AQ47" s="164">
        <v>2</v>
      </c>
      <c r="AR47" s="164">
        <v>0</v>
      </c>
      <c r="AS47" s="163">
        <v>3</v>
      </c>
      <c r="AT47" s="43">
        <f t="shared" si="23"/>
        <v>0</v>
      </c>
      <c r="AU47" s="44">
        <f>IF(COUNT(AI47,AM47,AQ47),SUM(AI47,AM47,AQ47),"")</f>
        <v>7</v>
      </c>
      <c r="AV47" s="191">
        <f t="shared" si="24"/>
        <v>0</v>
      </c>
      <c r="AW47" s="192">
        <f>IF(COUNT(AK47,AO47,AS47),SUM(AK47,AO47,AS47),"")</f>
        <v>9</v>
      </c>
      <c r="AX47" s="162">
        <v>0</v>
      </c>
      <c r="AY47" s="163">
        <v>1</v>
      </c>
      <c r="AZ47" s="164">
        <v>0</v>
      </c>
      <c r="BA47" s="165">
        <v>3</v>
      </c>
      <c r="BB47" s="166">
        <v>0</v>
      </c>
      <c r="BC47" s="164">
        <v>2</v>
      </c>
      <c r="BD47" s="164">
        <v>0</v>
      </c>
      <c r="BE47" s="167">
        <v>2</v>
      </c>
      <c r="BF47" s="166">
        <v>0</v>
      </c>
      <c r="BG47" s="164">
        <v>0</v>
      </c>
      <c r="BH47" s="164">
        <v>0</v>
      </c>
      <c r="BI47" s="163">
        <v>0</v>
      </c>
      <c r="BJ47" s="43">
        <f t="shared" si="25"/>
        <v>0</v>
      </c>
      <c r="BK47" s="44">
        <f>IF(COUNT(AY47,BC47,BG47),SUM(AY47,BC47,BG47),"")</f>
        <v>3</v>
      </c>
      <c r="BL47" s="191">
        <f t="shared" si="26"/>
        <v>0</v>
      </c>
      <c r="BM47" s="192">
        <f>IF(COUNT(BA47,BE47,BI47),SUM(BA47,BE47,BI47),"")</f>
        <v>5</v>
      </c>
      <c r="BN47" s="56">
        <f t="shared" si="27"/>
        <v>1</v>
      </c>
      <c r="BO47" s="57">
        <f>SUM(O47,AE47,AU47,BK47)</f>
        <v>13</v>
      </c>
      <c r="BP47" s="209">
        <f t="shared" si="28"/>
        <v>1</v>
      </c>
      <c r="BQ47" s="210">
        <f>SUM(Q47,AG47,AW47,BM47)</f>
        <v>19</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2</v>
      </c>
      <c r="V48" s="166">
        <v>0</v>
      </c>
      <c r="W48" s="164">
        <v>1</v>
      </c>
      <c r="X48" s="164">
        <v>0</v>
      </c>
      <c r="Y48" s="167">
        <v>1</v>
      </c>
      <c r="Z48" s="166">
        <v>0</v>
      </c>
      <c r="AA48" s="164">
        <v>1</v>
      </c>
      <c r="AB48" s="164">
        <v>0</v>
      </c>
      <c r="AC48" s="163">
        <v>1</v>
      </c>
      <c r="AD48" s="43">
        <f t="shared" si="21"/>
        <v>0</v>
      </c>
      <c r="AE48" s="44">
        <f>IF(COUNT(S48,W48,AA48),SUM(S48,W48,AA48),"")</f>
        <v>3</v>
      </c>
      <c r="AF48" s="191">
        <f t="shared" si="22"/>
        <v>0</v>
      </c>
      <c r="AG48" s="192">
        <f>IF(COUNT(U48,Y48,AC48),SUM(U48,Y48,AC48),"")</f>
        <v>4</v>
      </c>
      <c r="AH48" s="162">
        <v>0</v>
      </c>
      <c r="AI48" s="163">
        <v>0</v>
      </c>
      <c r="AJ48" s="164">
        <v>0</v>
      </c>
      <c r="AK48" s="165">
        <v>0</v>
      </c>
      <c r="AL48" s="166">
        <v>1</v>
      </c>
      <c r="AM48" s="164">
        <v>3</v>
      </c>
      <c r="AN48" s="164">
        <v>1</v>
      </c>
      <c r="AO48" s="167">
        <v>4</v>
      </c>
      <c r="AP48" s="166">
        <v>0</v>
      </c>
      <c r="AQ48" s="164">
        <v>1</v>
      </c>
      <c r="AR48" s="164">
        <v>0</v>
      </c>
      <c r="AS48" s="163">
        <v>1</v>
      </c>
      <c r="AT48" s="43">
        <f t="shared" si="23"/>
        <v>1</v>
      </c>
      <c r="AU48" s="44">
        <f>IF(COUNT(AI48,AM48,AQ48),SUM(AI48,AM48,AQ48),"")</f>
        <v>4</v>
      </c>
      <c r="AV48" s="191">
        <f t="shared" si="24"/>
        <v>1</v>
      </c>
      <c r="AW48" s="192">
        <f>IF(COUNT(AK48,AO48,AS48),SUM(AK48,AO48,AS48),"")</f>
        <v>5</v>
      </c>
      <c r="AX48" s="162">
        <v>0</v>
      </c>
      <c r="AY48" s="163">
        <v>0</v>
      </c>
      <c r="AZ48" s="164">
        <v>0</v>
      </c>
      <c r="BA48" s="165">
        <v>0</v>
      </c>
      <c r="BB48" s="166">
        <v>0</v>
      </c>
      <c r="BC48" s="164">
        <v>1</v>
      </c>
      <c r="BD48" s="164">
        <v>0</v>
      </c>
      <c r="BE48" s="167">
        <v>1</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1</v>
      </c>
      <c r="BO48" s="62">
        <f>SUM(O48,AE48,AU48,BK48)</f>
        <v>9</v>
      </c>
      <c r="BP48" s="213">
        <f t="shared" si="28"/>
        <v>1</v>
      </c>
      <c r="BQ48" s="214">
        <f>SUM(Q48,AG48,AW48,BM48)</f>
        <v>11</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19"/>
        <v>0</v>
      </c>
      <c r="O49" s="48">
        <f>IF(COUNT(C49,G49,K49),SUM(C49,G49,K49),"")</f>
        <v>1</v>
      </c>
      <c r="P49" s="195">
        <f t="shared" si="20"/>
        <v>0</v>
      </c>
      <c r="Q49" s="196">
        <f>IF(COUNT(E49,I49,M49),SUM(E49,I49,M49),"")</f>
        <v>1</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3</v>
      </c>
      <c r="H4" s="141">
        <v>0</v>
      </c>
      <c r="I4" s="144">
        <v>3</v>
      </c>
      <c r="J4" s="143">
        <v>0</v>
      </c>
      <c r="K4" s="141">
        <v>5</v>
      </c>
      <c r="L4" s="141">
        <v>0</v>
      </c>
      <c r="M4" s="140">
        <v>5</v>
      </c>
      <c r="N4" s="39">
        <f>IF(COUNT(B4,F4,J4),SUM(B4,F4,J4),"")</f>
        <v>0</v>
      </c>
      <c r="O4" s="40">
        <f>IF(COUNT(C4,G4,K4),SUM(C4,G4,K4),"")</f>
        <v>9</v>
      </c>
      <c r="P4" s="187">
        <f>IF(COUNT(D4,H4,L4),SUM(D4,H4,L4),"")</f>
        <v>0</v>
      </c>
      <c r="Q4" s="188">
        <f>IF(COUNT(E4,I4,M4),SUM(E4,I4,M4),"")</f>
        <v>9</v>
      </c>
      <c r="R4" s="139">
        <v>0</v>
      </c>
      <c r="S4" s="140">
        <v>0</v>
      </c>
      <c r="T4" s="141">
        <v>0</v>
      </c>
      <c r="U4" s="142">
        <v>0</v>
      </c>
      <c r="V4" s="143">
        <v>0</v>
      </c>
      <c r="W4" s="141">
        <v>3</v>
      </c>
      <c r="X4" s="141">
        <v>0</v>
      </c>
      <c r="Y4" s="144">
        <v>3</v>
      </c>
      <c r="Z4" s="143">
        <v>0</v>
      </c>
      <c r="AA4" s="141">
        <v>1</v>
      </c>
      <c r="AB4" s="141">
        <v>0</v>
      </c>
      <c r="AC4" s="140">
        <v>1</v>
      </c>
      <c r="AD4" s="39">
        <f>IF(COUNT(R4,V4,Z4),SUM(R4,V4,Z4),"")</f>
        <v>0</v>
      </c>
      <c r="AE4" s="40">
        <f>IF(COUNT(S4,W4,AA4),SUM(S4,W4,AA4),"")</f>
        <v>4</v>
      </c>
      <c r="AF4" s="187">
        <f>IF(COUNT(T4,X4,AB4),SUM(T4,X4,AB4),"")</f>
        <v>0</v>
      </c>
      <c r="AG4" s="188">
        <f>IF(COUNT(U4,Y4,AC4),SUM(U4,Y4,AC4),"")</f>
        <v>4</v>
      </c>
      <c r="AH4" s="139">
        <v>1</v>
      </c>
      <c r="AI4" s="140">
        <v>1</v>
      </c>
      <c r="AJ4" s="141">
        <v>1</v>
      </c>
      <c r="AK4" s="142">
        <v>1</v>
      </c>
      <c r="AL4" s="143">
        <v>0</v>
      </c>
      <c r="AM4" s="141">
        <v>2</v>
      </c>
      <c r="AN4" s="141">
        <v>0</v>
      </c>
      <c r="AO4" s="144">
        <v>2</v>
      </c>
      <c r="AP4" s="143">
        <v>0</v>
      </c>
      <c r="AQ4" s="141">
        <v>3</v>
      </c>
      <c r="AR4" s="141">
        <v>0</v>
      </c>
      <c r="AS4" s="140">
        <v>4</v>
      </c>
      <c r="AT4" s="39">
        <f>IF(COUNT(AH4,AL4,AP4),SUM(AH4,AL4,AP4),"")</f>
        <v>1</v>
      </c>
      <c r="AU4" s="40">
        <f>IF(COUNT(AI4,AM4,AQ4),SUM(AI4,AM4,AQ4),"")</f>
        <v>6</v>
      </c>
      <c r="AV4" s="187">
        <f>IF(COUNT(AJ4,AN4,AR4),SUM(AJ4,AN4,AR4),"")</f>
        <v>1</v>
      </c>
      <c r="AW4" s="188">
        <f>IF(COUNT(AK4,AO4,AS4),SUM(AK4,AO4,AS4),"")</f>
        <v>7</v>
      </c>
      <c r="AX4" s="139">
        <v>0</v>
      </c>
      <c r="AY4" s="140">
        <v>2</v>
      </c>
      <c r="AZ4" s="141">
        <v>0</v>
      </c>
      <c r="BA4" s="142">
        <v>2</v>
      </c>
      <c r="BB4" s="143">
        <v>0</v>
      </c>
      <c r="BC4" s="141">
        <v>2</v>
      </c>
      <c r="BD4" s="141">
        <v>0</v>
      </c>
      <c r="BE4" s="144">
        <v>2</v>
      </c>
      <c r="BF4" s="143">
        <v>1</v>
      </c>
      <c r="BG4" s="141">
        <v>2</v>
      </c>
      <c r="BH4" s="141">
        <v>1</v>
      </c>
      <c r="BI4" s="140">
        <v>2</v>
      </c>
      <c r="BJ4" s="39">
        <f>IF(COUNT(AX4,BB4,BF4),SUM(AX4,BB4,BF4),"")</f>
        <v>1</v>
      </c>
      <c r="BK4" s="40">
        <f>IF(COUNT(AY4,BC4,BG4),SUM(AY4,BC4,BG4),"")</f>
        <v>6</v>
      </c>
      <c r="BL4" s="187">
        <f>IF(COUNT(AZ4,BD4,BH4),SUM(AZ4,BD4,BH4),"")</f>
        <v>1</v>
      </c>
      <c r="BM4" s="188">
        <f>IF(COUNT(BA4,BE4,BI4),SUM(BA4,BE4,BI4),"")</f>
        <v>6</v>
      </c>
      <c r="BN4" s="52">
        <f>SUM(N4,AD4,AT4,BJ4)</f>
        <v>2</v>
      </c>
      <c r="BO4" s="53">
        <f>SUM(O4,AE4,AU4,BK4)</f>
        <v>25</v>
      </c>
      <c r="BP4" s="205">
        <f>SUM(P4,AF4,AV4,BL4)</f>
        <v>2</v>
      </c>
      <c r="BQ4" s="206">
        <f>SUM(Q4,AG4,AW4,BM4)</f>
        <v>26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1</v>
      </c>
      <c r="L6" s="147">
        <v>0</v>
      </c>
      <c r="M6" s="146">
        <v>1</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0</v>
      </c>
      <c r="BD6" s="147">
        <v>0</v>
      </c>
      <c r="BE6" s="150">
        <v>0</v>
      </c>
      <c r="BF6" s="149">
        <v>1</v>
      </c>
      <c r="BG6" s="147">
        <v>0</v>
      </c>
      <c r="BH6" s="147">
        <v>1</v>
      </c>
      <c r="BI6" s="146">
        <v>0</v>
      </c>
      <c r="BJ6" s="41">
        <f aca="true" t="shared" si="3" ref="BJ6:BM7">IF(COUNT(AX6,BB6,BF6),SUM(AX6,BB6,BF6),"")</f>
        <v>1</v>
      </c>
      <c r="BK6" s="42">
        <f t="shared" si="3"/>
        <v>1</v>
      </c>
      <c r="BL6" s="189">
        <f t="shared" si="3"/>
        <v>1</v>
      </c>
      <c r="BM6" s="190">
        <f t="shared" si="3"/>
        <v>1</v>
      </c>
      <c r="BN6" s="54">
        <f aca="true" t="shared" si="4" ref="BN6:BQ7">SUM(N6,AD6,AT6,BJ6)</f>
        <v>1</v>
      </c>
      <c r="BO6" s="55">
        <f t="shared" si="4"/>
        <v>3</v>
      </c>
      <c r="BP6" s="207">
        <f t="shared" si="4"/>
        <v>1</v>
      </c>
      <c r="BQ6" s="208">
        <f t="shared" si="4"/>
        <v>3</v>
      </c>
      <c r="BS6" s="5"/>
    </row>
    <row r="7" spans="1:71" ht="16.5" customHeight="1">
      <c r="A7" s="26" t="s">
        <v>36</v>
      </c>
      <c r="B7" s="151">
        <v>0</v>
      </c>
      <c r="C7" s="152">
        <v>0</v>
      </c>
      <c r="D7" s="153">
        <v>0</v>
      </c>
      <c r="E7" s="138">
        <v>0</v>
      </c>
      <c r="F7" s="154">
        <v>0</v>
      </c>
      <c r="G7" s="153">
        <v>1</v>
      </c>
      <c r="H7" s="153">
        <v>0</v>
      </c>
      <c r="I7" s="155">
        <v>1</v>
      </c>
      <c r="J7" s="154">
        <v>0</v>
      </c>
      <c r="K7" s="153">
        <v>1</v>
      </c>
      <c r="L7" s="153">
        <v>0</v>
      </c>
      <c r="M7" s="152">
        <v>1</v>
      </c>
      <c r="N7" s="43">
        <f t="shared" si="0"/>
        <v>0</v>
      </c>
      <c r="O7" s="44">
        <f t="shared" si="0"/>
        <v>2</v>
      </c>
      <c r="P7" s="191">
        <f t="shared" si="0"/>
        <v>0</v>
      </c>
      <c r="Q7" s="192">
        <f t="shared" si="0"/>
        <v>2</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0</v>
      </c>
      <c r="BD7" s="153">
        <v>0</v>
      </c>
      <c r="BE7" s="155">
        <v>0</v>
      </c>
      <c r="BF7" s="154">
        <v>1</v>
      </c>
      <c r="BG7" s="153">
        <v>0</v>
      </c>
      <c r="BH7" s="153">
        <v>1</v>
      </c>
      <c r="BI7" s="152">
        <v>0</v>
      </c>
      <c r="BJ7" s="43">
        <f t="shared" si="3"/>
        <v>1</v>
      </c>
      <c r="BK7" s="48">
        <f t="shared" si="3"/>
        <v>1</v>
      </c>
      <c r="BL7" s="195">
        <f t="shared" si="3"/>
        <v>1</v>
      </c>
      <c r="BM7" s="196">
        <f t="shared" si="3"/>
        <v>1</v>
      </c>
      <c r="BN7" s="56">
        <f t="shared" si="4"/>
        <v>1</v>
      </c>
      <c r="BO7" s="57">
        <f t="shared" si="4"/>
        <v>3</v>
      </c>
      <c r="BP7" s="209">
        <f t="shared" si="4"/>
        <v>1</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1</v>
      </c>
      <c r="L11" s="153" t="s">
        <v>211</v>
      </c>
      <c r="M11" s="152" t="s">
        <v>211</v>
      </c>
      <c r="N11" s="43">
        <f t="shared" si="0"/>
        <v>0</v>
      </c>
      <c r="O11" s="44">
        <f t="shared" si="0"/>
        <v>2</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1</v>
      </c>
      <c r="BO11" s="57">
        <f>SUM(O11,AE11,AU11,BK11)</f>
        <v>3</v>
      </c>
      <c r="BP11" s="209" t="s">
        <v>52</v>
      </c>
      <c r="BQ11" s="210" t="s">
        <v>52</v>
      </c>
      <c r="BS11" s="6"/>
    </row>
    <row r="12" spans="1:69" ht="16.5" customHeight="1">
      <c r="A12" s="80" t="s">
        <v>45</v>
      </c>
      <c r="B12" s="151">
        <v>0</v>
      </c>
      <c r="C12" s="152">
        <v>1</v>
      </c>
      <c r="D12" s="153">
        <v>0</v>
      </c>
      <c r="E12" s="138">
        <v>1</v>
      </c>
      <c r="F12" s="154">
        <v>0</v>
      </c>
      <c r="G12" s="153">
        <v>3</v>
      </c>
      <c r="H12" s="153">
        <v>0</v>
      </c>
      <c r="I12" s="155">
        <v>3</v>
      </c>
      <c r="J12" s="154">
        <v>0</v>
      </c>
      <c r="K12" s="153">
        <v>3</v>
      </c>
      <c r="L12" s="153">
        <v>0</v>
      </c>
      <c r="M12" s="152">
        <v>3</v>
      </c>
      <c r="N12" s="43">
        <f t="shared" si="0"/>
        <v>0</v>
      </c>
      <c r="O12" s="44">
        <f t="shared" si="0"/>
        <v>7</v>
      </c>
      <c r="P12" s="191">
        <f t="shared" si="0"/>
        <v>0</v>
      </c>
      <c r="Q12" s="192">
        <f t="shared" si="0"/>
        <v>7</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1</v>
      </c>
      <c r="AN12" s="153">
        <v>0</v>
      </c>
      <c r="AO12" s="155">
        <v>1</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1</v>
      </c>
      <c r="AZ12" s="153">
        <v>0</v>
      </c>
      <c r="BA12" s="138">
        <v>1</v>
      </c>
      <c r="BB12" s="154">
        <v>0</v>
      </c>
      <c r="BC12" s="153">
        <v>1</v>
      </c>
      <c r="BD12" s="153">
        <v>0</v>
      </c>
      <c r="BE12" s="155">
        <v>1</v>
      </c>
      <c r="BF12" s="154">
        <v>1</v>
      </c>
      <c r="BG12" s="153">
        <v>0</v>
      </c>
      <c r="BH12" s="153">
        <v>1</v>
      </c>
      <c r="BI12" s="152">
        <v>0</v>
      </c>
      <c r="BJ12" s="43">
        <f aca="true" t="shared" si="6" ref="BJ12:BM23">IF(COUNT(AX12,BB12,BF12),SUM(AX12,BB12,BF12),"")</f>
        <v>1</v>
      </c>
      <c r="BK12" s="51">
        <f t="shared" si="6"/>
        <v>2</v>
      </c>
      <c r="BL12" s="197">
        <f t="shared" si="6"/>
        <v>1</v>
      </c>
      <c r="BM12" s="198">
        <f t="shared" si="6"/>
        <v>2</v>
      </c>
      <c r="BN12" s="56">
        <f aca="true" t="shared" si="7" ref="BN12:BQ23">SUM(N12,AD12,AT12,BJ12)</f>
        <v>1</v>
      </c>
      <c r="BO12" s="57">
        <f t="shared" si="7"/>
        <v>12</v>
      </c>
      <c r="BP12" s="209">
        <f t="shared" si="7"/>
        <v>1</v>
      </c>
      <c r="BQ12" s="210">
        <f t="shared" si="7"/>
        <v>12</v>
      </c>
    </row>
    <row r="13" spans="1:69" ht="16.5" customHeight="1">
      <c r="A13" s="80" t="s">
        <v>14</v>
      </c>
      <c r="B13" s="151">
        <v>0</v>
      </c>
      <c r="C13" s="152">
        <v>0</v>
      </c>
      <c r="D13" s="153">
        <v>0</v>
      </c>
      <c r="E13" s="138">
        <v>0</v>
      </c>
      <c r="F13" s="154">
        <v>0</v>
      </c>
      <c r="G13" s="153">
        <v>1</v>
      </c>
      <c r="H13" s="153">
        <v>0</v>
      </c>
      <c r="I13" s="155">
        <v>1</v>
      </c>
      <c r="J13" s="154">
        <v>0</v>
      </c>
      <c r="K13" s="153">
        <v>2</v>
      </c>
      <c r="L13" s="153">
        <v>0</v>
      </c>
      <c r="M13" s="152">
        <v>2</v>
      </c>
      <c r="N13" s="43">
        <f t="shared" si="0"/>
        <v>0</v>
      </c>
      <c r="O13" s="44">
        <f t="shared" si="0"/>
        <v>3</v>
      </c>
      <c r="P13" s="191">
        <f t="shared" si="0"/>
        <v>0</v>
      </c>
      <c r="Q13" s="192">
        <f t="shared" si="0"/>
        <v>3</v>
      </c>
      <c r="R13" s="151">
        <v>0</v>
      </c>
      <c r="S13" s="152">
        <v>0</v>
      </c>
      <c r="T13" s="153">
        <v>0</v>
      </c>
      <c r="U13" s="138">
        <v>0</v>
      </c>
      <c r="V13" s="154">
        <v>0</v>
      </c>
      <c r="W13" s="153">
        <v>2</v>
      </c>
      <c r="X13" s="153">
        <v>0</v>
      </c>
      <c r="Y13" s="155">
        <v>2</v>
      </c>
      <c r="Z13" s="154">
        <v>0</v>
      </c>
      <c r="AA13" s="153">
        <v>0</v>
      </c>
      <c r="AB13" s="153">
        <v>0</v>
      </c>
      <c r="AC13" s="152">
        <v>0</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0</v>
      </c>
      <c r="AY13" s="152">
        <v>1</v>
      </c>
      <c r="AZ13" s="153">
        <v>0</v>
      </c>
      <c r="BA13" s="138">
        <v>1</v>
      </c>
      <c r="BB13" s="154">
        <v>0</v>
      </c>
      <c r="BC13" s="153">
        <v>1</v>
      </c>
      <c r="BD13" s="153">
        <v>0</v>
      </c>
      <c r="BE13" s="155">
        <v>1</v>
      </c>
      <c r="BF13" s="154">
        <v>0</v>
      </c>
      <c r="BG13" s="153">
        <v>1</v>
      </c>
      <c r="BH13" s="153">
        <v>0</v>
      </c>
      <c r="BI13" s="152">
        <v>1</v>
      </c>
      <c r="BJ13" s="43">
        <f t="shared" si="6"/>
        <v>0</v>
      </c>
      <c r="BK13" s="51">
        <f t="shared" si="6"/>
        <v>3</v>
      </c>
      <c r="BL13" s="197">
        <f t="shared" si="6"/>
        <v>0</v>
      </c>
      <c r="BM13" s="198">
        <f t="shared" si="6"/>
        <v>3</v>
      </c>
      <c r="BN13" s="56">
        <f t="shared" si="7"/>
        <v>0</v>
      </c>
      <c r="BO13" s="57">
        <f t="shared" si="7"/>
        <v>9</v>
      </c>
      <c r="BP13" s="209">
        <f t="shared" si="7"/>
        <v>0</v>
      </c>
      <c r="BQ13" s="210">
        <f t="shared" si="7"/>
        <v>9</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7</v>
      </c>
      <c r="BP14" s="209">
        <f t="shared" si="7"/>
        <v>0</v>
      </c>
      <c r="BQ14" s="210">
        <f t="shared" si="7"/>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1</v>
      </c>
      <c r="H18" s="153">
        <v>0</v>
      </c>
      <c r="I18" s="155">
        <v>1</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2</v>
      </c>
      <c r="AR22" s="153">
        <v>0</v>
      </c>
      <c r="AS22" s="152">
        <v>3</v>
      </c>
      <c r="AT22" s="47">
        <f t="shared" si="5"/>
        <v>0</v>
      </c>
      <c r="AU22" s="48">
        <f t="shared" si="5"/>
        <v>2</v>
      </c>
      <c r="AV22" s="195">
        <f t="shared" si="5"/>
        <v>0</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4</v>
      </c>
      <c r="BP22" s="209">
        <f t="shared" si="7"/>
        <v>0</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2</v>
      </c>
      <c r="AR23" s="158">
        <v>0</v>
      </c>
      <c r="AS23" s="157">
        <v>3</v>
      </c>
      <c r="AT23" s="49">
        <f t="shared" si="5"/>
        <v>0</v>
      </c>
      <c r="AU23" s="50">
        <f t="shared" si="5"/>
        <v>2</v>
      </c>
      <c r="AV23" s="199">
        <f t="shared" si="5"/>
        <v>0</v>
      </c>
      <c r="AW23" s="200">
        <f t="shared" si="5"/>
        <v>3</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5</v>
      </c>
      <c r="BP23" s="211">
        <f t="shared" si="7"/>
        <v>0</v>
      </c>
      <c r="BQ23" s="212">
        <f t="shared" si="7"/>
        <v>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2</v>
      </c>
      <c r="H25" s="147">
        <v>0</v>
      </c>
      <c r="I25" s="150">
        <v>2</v>
      </c>
      <c r="J25" s="149">
        <v>0</v>
      </c>
      <c r="K25" s="147">
        <v>1</v>
      </c>
      <c r="L25" s="147">
        <v>0</v>
      </c>
      <c r="M25" s="146">
        <v>1</v>
      </c>
      <c r="N25" s="41">
        <f aca="true" t="shared" si="8" ref="N25:N34">IF(COUNT(B25,F25,J25),SUM(B25,F25,J25),"")</f>
        <v>0</v>
      </c>
      <c r="O25" s="42">
        <f>IF(COUNT(C25,G25,K25),SUM(C25,G25,K25),"")</f>
        <v>4</v>
      </c>
      <c r="P25" s="189">
        <f aca="true" t="shared" si="9" ref="P25:P34">IF(COUNT(D25,H25,L25),SUM(D25,H25,L25),"")</f>
        <v>0</v>
      </c>
      <c r="Q25" s="190">
        <f>IF(COUNT(E25,I25,M25),SUM(E25,I25,M25),"")</f>
        <v>4</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1</v>
      </c>
      <c r="AJ25" s="147">
        <v>0</v>
      </c>
      <c r="AK25" s="148">
        <v>1</v>
      </c>
      <c r="AL25" s="149">
        <v>0</v>
      </c>
      <c r="AM25" s="147">
        <v>0</v>
      </c>
      <c r="AN25" s="147">
        <v>0</v>
      </c>
      <c r="AO25" s="150">
        <v>0</v>
      </c>
      <c r="AP25" s="149">
        <v>0</v>
      </c>
      <c r="AQ25" s="147">
        <v>1</v>
      </c>
      <c r="AR25" s="147">
        <v>0</v>
      </c>
      <c r="AS25" s="146">
        <v>1</v>
      </c>
      <c r="AT25" s="41">
        <f aca="true" t="shared" si="11" ref="AT25:AW34">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1</v>
      </c>
      <c r="BG25" s="147">
        <v>0</v>
      </c>
      <c r="BH25" s="147">
        <v>1</v>
      </c>
      <c r="BI25" s="146">
        <v>0</v>
      </c>
      <c r="BJ25" s="41">
        <f aca="true" t="shared" si="12" ref="BJ25:BM34">IF(COUNT(AX25,BB25,BF25),SUM(AX25,BB25,BF25),"")</f>
        <v>1</v>
      </c>
      <c r="BK25" s="42">
        <f t="shared" si="12"/>
        <v>0</v>
      </c>
      <c r="BL25" s="189">
        <f t="shared" si="12"/>
        <v>1</v>
      </c>
      <c r="BM25" s="190">
        <f t="shared" si="12"/>
        <v>0</v>
      </c>
      <c r="BN25" s="54">
        <f aca="true" t="shared" si="13" ref="BN25:BQ34">SUM(N25,AD25,AT25,BJ25)</f>
        <v>1</v>
      </c>
      <c r="BO25" s="55">
        <f t="shared" si="13"/>
        <v>7</v>
      </c>
      <c r="BP25" s="207">
        <f t="shared" si="13"/>
        <v>1</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1</v>
      </c>
      <c r="H28" s="164">
        <v>0</v>
      </c>
      <c r="I28" s="167">
        <v>1</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1</v>
      </c>
      <c r="AB28" s="164">
        <v>0</v>
      </c>
      <c r="AC28" s="163">
        <v>1</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2</v>
      </c>
      <c r="BP28" s="209">
        <f t="shared" si="13"/>
        <v>0</v>
      </c>
      <c r="BQ28" s="210">
        <f t="shared" si="13"/>
        <v>2</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 t="shared" si="10"/>
        <v>0</v>
      </c>
      <c r="AG30" s="196">
        <f>IF(COUNT(U30,Y30,AC30),SUM(U30,Y30,AC30),"")</f>
        <v>1</v>
      </c>
      <c r="AH30" s="151">
        <v>0</v>
      </c>
      <c r="AI30" s="152">
        <v>0</v>
      </c>
      <c r="AJ30" s="153">
        <v>0</v>
      </c>
      <c r="AK30" s="138">
        <v>0</v>
      </c>
      <c r="AL30" s="154">
        <v>0</v>
      </c>
      <c r="AM30" s="153">
        <v>1</v>
      </c>
      <c r="AN30" s="153">
        <v>0</v>
      </c>
      <c r="AO30" s="155">
        <v>1</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1</v>
      </c>
      <c r="BD30" s="153">
        <v>0</v>
      </c>
      <c r="BE30" s="155">
        <v>1</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0</v>
      </c>
      <c r="BO30" s="62">
        <f>SUM(O30,AE30,AU30,BK30)</f>
        <v>3</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0</v>
      </c>
      <c r="AB31" s="153">
        <v>0</v>
      </c>
      <c r="AC31" s="152">
        <v>0</v>
      </c>
      <c r="AD31" s="47">
        <f t="shared" si="10"/>
        <v>0</v>
      </c>
      <c r="AE31" s="48">
        <f>IF(COUNT(S31,W31,AA31),SUM(S31,W31,AA31),"")</f>
        <v>2</v>
      </c>
      <c r="AF31" s="195">
        <f t="shared" si="10"/>
        <v>0</v>
      </c>
      <c r="AG31" s="196">
        <f>IF(COUNT(U31,Y31,AC31),SUM(U31,Y31,AC31),"")</f>
        <v>2</v>
      </c>
      <c r="AH31" s="151">
        <v>0</v>
      </c>
      <c r="AI31" s="152">
        <v>0</v>
      </c>
      <c r="AJ31" s="153">
        <v>0</v>
      </c>
      <c r="AK31" s="138">
        <v>0</v>
      </c>
      <c r="AL31" s="154">
        <v>0</v>
      </c>
      <c r="AM31" s="153">
        <v>1</v>
      </c>
      <c r="AN31" s="153">
        <v>0</v>
      </c>
      <c r="AO31" s="155">
        <v>1</v>
      </c>
      <c r="AP31" s="154">
        <v>0</v>
      </c>
      <c r="AQ31" s="153">
        <v>1</v>
      </c>
      <c r="AR31" s="153">
        <v>0</v>
      </c>
      <c r="AS31" s="152">
        <v>1</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1</v>
      </c>
      <c r="BD31" s="153">
        <v>0</v>
      </c>
      <c r="BE31" s="155">
        <v>1</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1</v>
      </c>
      <c r="AI34" s="152">
        <v>0</v>
      </c>
      <c r="AJ34" s="153">
        <v>1</v>
      </c>
      <c r="AK34" s="138">
        <v>0</v>
      </c>
      <c r="AL34" s="154">
        <v>0</v>
      </c>
      <c r="AM34" s="153">
        <v>0</v>
      </c>
      <c r="AN34" s="153">
        <v>0</v>
      </c>
      <c r="AO34" s="155">
        <v>0</v>
      </c>
      <c r="AP34" s="154">
        <v>0</v>
      </c>
      <c r="AQ34" s="153">
        <v>0</v>
      </c>
      <c r="AR34" s="153">
        <v>0</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1</v>
      </c>
      <c r="BO34" s="62">
        <f>SUM(O34,AE34,AU34,BK34)</f>
        <v>0</v>
      </c>
      <c r="BP34" s="213">
        <f t="shared" si="13"/>
        <v>1</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1</v>
      </c>
      <c r="AR36" s="147">
        <v>0</v>
      </c>
      <c r="AS36" s="146">
        <v>1</v>
      </c>
      <c r="AT36" s="41">
        <f aca="true" t="shared" si="16" ref="AT36:AW43">IF(COUNT(AH36,AL36,AP36),SUM(AH36,AL36,AP36),"")</f>
        <v>0</v>
      </c>
      <c r="AU36" s="42">
        <f t="shared" si="16"/>
        <v>1</v>
      </c>
      <c r="AV36" s="189">
        <f t="shared" si="16"/>
        <v>0</v>
      </c>
      <c r="AW36" s="190">
        <f t="shared" si="16"/>
        <v>1</v>
      </c>
      <c r="AX36" s="145">
        <v>0</v>
      </c>
      <c r="AY36" s="146">
        <v>0</v>
      </c>
      <c r="AZ36" s="147">
        <v>0</v>
      </c>
      <c r="BA36" s="148">
        <v>0</v>
      </c>
      <c r="BB36" s="149">
        <v>0</v>
      </c>
      <c r="BC36" s="147">
        <v>0</v>
      </c>
      <c r="BD36" s="147">
        <v>0</v>
      </c>
      <c r="BE36" s="150">
        <v>0</v>
      </c>
      <c r="BF36" s="149">
        <v>0</v>
      </c>
      <c r="BG36" s="147">
        <v>1</v>
      </c>
      <c r="BH36" s="147">
        <v>0</v>
      </c>
      <c r="BI36" s="146">
        <v>1</v>
      </c>
      <c r="BJ36" s="41">
        <f aca="true" t="shared" si="17" ref="BJ36:BM43">IF(COUNT(AX36,BB36,BF36),SUM(AX36,BB36,BF36),"")</f>
        <v>0</v>
      </c>
      <c r="BK36" s="42">
        <f t="shared" si="17"/>
        <v>1</v>
      </c>
      <c r="BL36" s="189">
        <f t="shared" si="17"/>
        <v>0</v>
      </c>
      <c r="BM36" s="190">
        <f t="shared" si="17"/>
        <v>1</v>
      </c>
      <c r="BN36" s="54">
        <f aca="true" t="shared" si="18" ref="BN36:BQ43">SUM(N36,AD36,AT36,BJ36)</f>
        <v>0</v>
      </c>
      <c r="BO36" s="55">
        <f t="shared" si="18"/>
        <v>3</v>
      </c>
      <c r="BP36" s="207">
        <f t="shared" si="18"/>
        <v>0</v>
      </c>
      <c r="BQ36" s="208">
        <f t="shared" si="18"/>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1</v>
      </c>
      <c r="AI37" s="152">
        <v>0</v>
      </c>
      <c r="AJ37" s="153">
        <v>1</v>
      </c>
      <c r="AK37" s="138">
        <v>0</v>
      </c>
      <c r="AL37" s="154">
        <v>0</v>
      </c>
      <c r="AM37" s="153">
        <v>0</v>
      </c>
      <c r="AN37" s="153">
        <v>0</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1</v>
      </c>
      <c r="BH37" s="153">
        <v>0</v>
      </c>
      <c r="BI37" s="152">
        <v>1</v>
      </c>
      <c r="BJ37" s="47">
        <f t="shared" si="17"/>
        <v>0</v>
      </c>
      <c r="BK37" s="48">
        <f t="shared" si="17"/>
        <v>1</v>
      </c>
      <c r="BL37" s="195">
        <f t="shared" si="17"/>
        <v>0</v>
      </c>
      <c r="BM37" s="196">
        <f t="shared" si="17"/>
        <v>1</v>
      </c>
      <c r="BN37" s="61">
        <f t="shared" si="18"/>
        <v>1</v>
      </c>
      <c r="BO37" s="62">
        <f t="shared" si="18"/>
        <v>1</v>
      </c>
      <c r="BP37" s="213">
        <f t="shared" si="18"/>
        <v>1</v>
      </c>
      <c r="BQ37" s="214">
        <f t="shared" si="18"/>
        <v>1</v>
      </c>
    </row>
    <row r="38" spans="1:69" ht="16.5" customHeight="1">
      <c r="A38" s="80" t="s">
        <v>12</v>
      </c>
      <c r="B38" s="151">
        <v>0</v>
      </c>
      <c r="C38" s="152">
        <v>0</v>
      </c>
      <c r="D38" s="153">
        <v>0</v>
      </c>
      <c r="E38" s="138">
        <v>0</v>
      </c>
      <c r="F38" s="154">
        <v>0</v>
      </c>
      <c r="G38" s="153">
        <v>1</v>
      </c>
      <c r="H38" s="153">
        <v>0</v>
      </c>
      <c r="I38" s="155">
        <v>1</v>
      </c>
      <c r="J38" s="154">
        <v>0</v>
      </c>
      <c r="K38" s="153">
        <v>1</v>
      </c>
      <c r="L38" s="153">
        <v>0</v>
      </c>
      <c r="M38" s="152">
        <v>1</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4"/>
        <v>0</v>
      </c>
      <c r="O39" s="48">
        <f t="shared" si="14"/>
        <v>1</v>
      </c>
      <c r="P39" s="195">
        <f t="shared" si="14"/>
        <v>0</v>
      </c>
      <c r="Q39" s="196">
        <f t="shared" si="14"/>
        <v>1</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2</v>
      </c>
      <c r="BO46" s="62" t="s">
        <v>52</v>
      </c>
      <c r="BP46" s="209">
        <f t="shared" si="28"/>
        <v>2</v>
      </c>
      <c r="BQ46" s="214" t="s">
        <v>52</v>
      </c>
    </row>
    <row r="47" spans="1:69" ht="16.5" customHeight="1">
      <c r="A47" s="28" t="s">
        <v>181</v>
      </c>
      <c r="B47" s="162">
        <v>0</v>
      </c>
      <c r="C47" s="163">
        <v>0</v>
      </c>
      <c r="D47" s="164">
        <v>0</v>
      </c>
      <c r="E47" s="165">
        <v>0</v>
      </c>
      <c r="F47" s="166">
        <v>0</v>
      </c>
      <c r="G47" s="164">
        <v>1</v>
      </c>
      <c r="H47" s="164">
        <v>0</v>
      </c>
      <c r="I47" s="167">
        <v>1</v>
      </c>
      <c r="J47" s="166">
        <v>0</v>
      </c>
      <c r="K47" s="164">
        <v>3</v>
      </c>
      <c r="L47" s="164">
        <v>0</v>
      </c>
      <c r="M47" s="163">
        <v>3</v>
      </c>
      <c r="N47" s="43">
        <f t="shared" si="19"/>
        <v>0</v>
      </c>
      <c r="O47" s="44">
        <f>IF(COUNT(C47,G47,K47),SUM(C47,G47,K47),"")</f>
        <v>4</v>
      </c>
      <c r="P47" s="191">
        <f t="shared" si="20"/>
        <v>0</v>
      </c>
      <c r="Q47" s="192">
        <f>IF(COUNT(E47,I47,M47),SUM(E47,I47,M47),"")</f>
        <v>4</v>
      </c>
      <c r="R47" s="162">
        <v>0</v>
      </c>
      <c r="S47" s="163">
        <v>0</v>
      </c>
      <c r="T47" s="164">
        <v>0</v>
      </c>
      <c r="U47" s="165">
        <v>0</v>
      </c>
      <c r="V47" s="166">
        <v>0</v>
      </c>
      <c r="W47" s="164">
        <v>3</v>
      </c>
      <c r="X47" s="164">
        <v>0</v>
      </c>
      <c r="Y47" s="167">
        <v>3</v>
      </c>
      <c r="Z47" s="166">
        <v>0</v>
      </c>
      <c r="AA47" s="164">
        <v>0</v>
      </c>
      <c r="AB47" s="164">
        <v>0</v>
      </c>
      <c r="AC47" s="163">
        <v>0</v>
      </c>
      <c r="AD47" s="43">
        <f t="shared" si="21"/>
        <v>0</v>
      </c>
      <c r="AE47" s="44">
        <f>IF(COUNT(S47,W47,AA47),SUM(S47,W47,AA47),"")</f>
        <v>3</v>
      </c>
      <c r="AF47" s="191">
        <f t="shared" si="22"/>
        <v>0</v>
      </c>
      <c r="AG47" s="192">
        <f>IF(COUNT(U47,Y47,AC47),SUM(U47,Y47,AC47),"")</f>
        <v>3</v>
      </c>
      <c r="AH47" s="162">
        <v>1</v>
      </c>
      <c r="AI47" s="163">
        <v>1</v>
      </c>
      <c r="AJ47" s="164">
        <v>1</v>
      </c>
      <c r="AK47" s="165">
        <v>1</v>
      </c>
      <c r="AL47" s="166">
        <v>0</v>
      </c>
      <c r="AM47" s="164">
        <v>0</v>
      </c>
      <c r="AN47" s="164">
        <v>0</v>
      </c>
      <c r="AO47" s="167">
        <v>0</v>
      </c>
      <c r="AP47" s="166">
        <v>0</v>
      </c>
      <c r="AQ47" s="164">
        <v>3</v>
      </c>
      <c r="AR47" s="164">
        <v>0</v>
      </c>
      <c r="AS47" s="163">
        <v>4</v>
      </c>
      <c r="AT47" s="43">
        <f t="shared" si="23"/>
        <v>1</v>
      </c>
      <c r="AU47" s="44">
        <f>IF(COUNT(AI47,AM47,AQ47),SUM(AI47,AM47,AQ47),"")</f>
        <v>4</v>
      </c>
      <c r="AV47" s="191">
        <f t="shared" si="24"/>
        <v>1</v>
      </c>
      <c r="AW47" s="192">
        <f>IF(COUNT(AK47,AO47,AS47),SUM(AK47,AO47,AS47),"")</f>
        <v>5</v>
      </c>
      <c r="AX47" s="162">
        <v>0</v>
      </c>
      <c r="AY47" s="163">
        <v>2</v>
      </c>
      <c r="AZ47" s="164">
        <v>0</v>
      </c>
      <c r="BA47" s="165">
        <v>2</v>
      </c>
      <c r="BB47" s="166">
        <v>0</v>
      </c>
      <c r="BC47" s="164">
        <v>2</v>
      </c>
      <c r="BD47" s="164">
        <v>0</v>
      </c>
      <c r="BE47" s="167">
        <v>2</v>
      </c>
      <c r="BF47" s="166">
        <v>1</v>
      </c>
      <c r="BG47" s="164">
        <v>2</v>
      </c>
      <c r="BH47" s="164">
        <v>1</v>
      </c>
      <c r="BI47" s="163">
        <v>2</v>
      </c>
      <c r="BJ47" s="43">
        <f t="shared" si="25"/>
        <v>1</v>
      </c>
      <c r="BK47" s="44">
        <f>IF(COUNT(AY47,BC47,BG47),SUM(AY47,BC47,BG47),"")</f>
        <v>6</v>
      </c>
      <c r="BL47" s="191">
        <f t="shared" si="26"/>
        <v>1</v>
      </c>
      <c r="BM47" s="192">
        <f>IF(COUNT(BA47,BE47,BI47),SUM(BA47,BE47,BI47),"")</f>
        <v>6</v>
      </c>
      <c r="BN47" s="56">
        <f t="shared" si="27"/>
        <v>2</v>
      </c>
      <c r="BO47" s="57">
        <f>SUM(O47,AE47,AU47,BK47)</f>
        <v>17</v>
      </c>
      <c r="BP47" s="209">
        <f t="shared" si="28"/>
        <v>2</v>
      </c>
      <c r="BQ47" s="210">
        <f>SUM(Q47,AG47,AW47,BM47)</f>
        <v>18</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19"/>
        <v>0</v>
      </c>
      <c r="O48" s="44">
        <f>IF(COUNT(C48,G48,K48),SUM(C48,G48,K48),"")</f>
        <v>2</v>
      </c>
      <c r="P48" s="191">
        <f t="shared" si="20"/>
        <v>0</v>
      </c>
      <c r="Q48" s="192">
        <f>IF(COUNT(E48,I48,M48),SUM(E48,I48,M48),"")</f>
        <v>2</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2</v>
      </c>
      <c r="AN48" s="164">
        <v>0</v>
      </c>
      <c r="AO48" s="167">
        <v>2</v>
      </c>
      <c r="AP48" s="166">
        <v>0</v>
      </c>
      <c r="AQ48" s="164">
        <v>0</v>
      </c>
      <c r="AR48" s="164">
        <v>0</v>
      </c>
      <c r="AS48" s="163">
        <v>0</v>
      </c>
      <c r="AT48" s="43">
        <f t="shared" si="23"/>
        <v>0</v>
      </c>
      <c r="AU48" s="44">
        <f>IF(COUNT(AI48,AM48,AQ48),SUM(AI48,AM48,AQ48),"")</f>
        <v>2</v>
      </c>
      <c r="AV48" s="191">
        <f t="shared" si="24"/>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4</v>
      </c>
      <c r="BP48" s="213">
        <f t="shared" si="28"/>
        <v>0</v>
      </c>
      <c r="BQ48" s="214">
        <f>SUM(Q48,AG48,AW48,BM48)</f>
        <v>4</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1</v>
      </c>
      <c r="H50" s="158">
        <v>0</v>
      </c>
      <c r="I50" s="161">
        <v>1</v>
      </c>
      <c r="J50" s="160">
        <v>0</v>
      </c>
      <c r="K50" s="158">
        <v>1</v>
      </c>
      <c r="L50" s="158">
        <v>0</v>
      </c>
      <c r="M50" s="157">
        <v>1</v>
      </c>
      <c r="N50" s="45">
        <f t="shared" si="19"/>
        <v>0</v>
      </c>
      <c r="O50" s="46">
        <f>IF(COUNT(C50,G50,K50),SUM(C50,G50,K50),"")</f>
        <v>2</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2</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3</v>
      </c>
      <c r="F4" s="143">
        <v>0</v>
      </c>
      <c r="G4" s="141">
        <v>0</v>
      </c>
      <c r="H4" s="141">
        <v>0</v>
      </c>
      <c r="I4" s="144">
        <v>0</v>
      </c>
      <c r="J4" s="143">
        <v>1</v>
      </c>
      <c r="K4" s="141">
        <v>1</v>
      </c>
      <c r="L4" s="141">
        <v>1</v>
      </c>
      <c r="M4" s="140">
        <v>2</v>
      </c>
      <c r="N4" s="39">
        <f>IF(COUNT(B4,F4,J4),SUM(B4,F4,J4),"")</f>
        <v>2</v>
      </c>
      <c r="O4" s="40">
        <f>IF(COUNT(C4,G4,K4),SUM(C4,G4,K4),"")</f>
        <v>2</v>
      </c>
      <c r="P4" s="187">
        <f>IF(COUNT(D4,H4,L4),SUM(D4,H4,L4),"")</f>
        <v>2</v>
      </c>
      <c r="Q4" s="188">
        <f>IF(COUNT(E4,I4,M4),SUM(E4,I4,M4),"")</f>
        <v>5</v>
      </c>
      <c r="R4" s="139">
        <v>1</v>
      </c>
      <c r="S4" s="140">
        <v>2</v>
      </c>
      <c r="T4" s="141">
        <v>1</v>
      </c>
      <c r="U4" s="142">
        <v>2</v>
      </c>
      <c r="V4" s="143">
        <v>0</v>
      </c>
      <c r="W4" s="141">
        <v>2</v>
      </c>
      <c r="X4" s="141">
        <v>0</v>
      </c>
      <c r="Y4" s="144">
        <v>2</v>
      </c>
      <c r="Z4" s="143">
        <v>0</v>
      </c>
      <c r="AA4" s="141">
        <v>2</v>
      </c>
      <c r="AB4" s="141">
        <v>0</v>
      </c>
      <c r="AC4" s="140">
        <v>2</v>
      </c>
      <c r="AD4" s="39">
        <f>IF(COUNT(R4,V4,Z4),SUM(R4,V4,Z4),"")</f>
        <v>1</v>
      </c>
      <c r="AE4" s="40">
        <f>IF(COUNT(S4,W4,AA4),SUM(S4,W4,AA4),"")</f>
        <v>6</v>
      </c>
      <c r="AF4" s="187">
        <f>IF(COUNT(T4,X4,AB4),SUM(T4,X4,AB4),"")</f>
        <v>1</v>
      </c>
      <c r="AG4" s="188">
        <f>IF(COUNT(U4,Y4,AC4),SUM(U4,Y4,AC4),"")</f>
        <v>6</v>
      </c>
      <c r="AH4" s="139">
        <v>0</v>
      </c>
      <c r="AI4" s="140">
        <v>3</v>
      </c>
      <c r="AJ4" s="141">
        <v>0</v>
      </c>
      <c r="AK4" s="142">
        <v>3</v>
      </c>
      <c r="AL4" s="143">
        <v>2</v>
      </c>
      <c r="AM4" s="141">
        <v>3</v>
      </c>
      <c r="AN4" s="141">
        <v>2</v>
      </c>
      <c r="AO4" s="144">
        <v>3</v>
      </c>
      <c r="AP4" s="143">
        <v>1</v>
      </c>
      <c r="AQ4" s="141">
        <v>1</v>
      </c>
      <c r="AR4" s="141">
        <v>1</v>
      </c>
      <c r="AS4" s="140">
        <v>4</v>
      </c>
      <c r="AT4" s="39">
        <f>IF(COUNT(AH4,AL4,AP4),SUM(AH4,AL4,AP4),"")</f>
        <v>3</v>
      </c>
      <c r="AU4" s="40">
        <f>IF(COUNT(AI4,AM4,AQ4),SUM(AI4,AM4,AQ4),"")</f>
        <v>7</v>
      </c>
      <c r="AV4" s="187">
        <f>IF(COUNT(AJ4,AN4,AR4),SUM(AJ4,AN4,AR4),"")</f>
        <v>3</v>
      </c>
      <c r="AW4" s="188">
        <f>IF(COUNT(AK4,AO4,AS4),SUM(AK4,AO4,AS4),"")</f>
        <v>10</v>
      </c>
      <c r="AX4" s="139">
        <v>0</v>
      </c>
      <c r="AY4" s="140">
        <v>2</v>
      </c>
      <c r="AZ4" s="141">
        <v>0</v>
      </c>
      <c r="BA4" s="142">
        <v>3</v>
      </c>
      <c r="BB4" s="143">
        <v>0</v>
      </c>
      <c r="BC4" s="141">
        <v>0</v>
      </c>
      <c r="BD4" s="141">
        <v>0</v>
      </c>
      <c r="BE4" s="144">
        <v>0</v>
      </c>
      <c r="BF4" s="143">
        <v>2</v>
      </c>
      <c r="BG4" s="141">
        <v>1</v>
      </c>
      <c r="BH4" s="141">
        <v>2</v>
      </c>
      <c r="BI4" s="140">
        <v>1</v>
      </c>
      <c r="BJ4" s="39">
        <f>IF(COUNT(AX4,BB4,BF4),SUM(AX4,BB4,BF4),"")</f>
        <v>2</v>
      </c>
      <c r="BK4" s="40">
        <f>IF(COUNT(AY4,BC4,BG4),SUM(AY4,BC4,BG4),"")</f>
        <v>3</v>
      </c>
      <c r="BL4" s="187">
        <f>IF(COUNT(AZ4,BD4,BH4),SUM(AZ4,BD4,BH4),"")</f>
        <v>2</v>
      </c>
      <c r="BM4" s="188">
        <f>IF(COUNT(BA4,BE4,BI4),SUM(BA4,BE4,BI4),"")</f>
        <v>4</v>
      </c>
      <c r="BN4" s="52">
        <f>SUM(N4,AD4,AT4,BJ4)</f>
        <v>8</v>
      </c>
      <c r="BO4" s="53">
        <f>SUM(O4,AE4,AU4,BK4)</f>
        <v>18</v>
      </c>
      <c r="BP4" s="205">
        <f>SUM(P4,AF4,AV4,BL4)</f>
        <v>8</v>
      </c>
      <c r="BQ4" s="206">
        <f>SUM(Q4,AG4,AW4,BM4)</f>
        <v>25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3</v>
      </c>
      <c r="F6" s="149">
        <v>0</v>
      </c>
      <c r="G6" s="147">
        <v>0</v>
      </c>
      <c r="H6" s="147">
        <v>0</v>
      </c>
      <c r="I6" s="150">
        <v>0</v>
      </c>
      <c r="J6" s="149">
        <v>1</v>
      </c>
      <c r="K6" s="147">
        <v>0</v>
      </c>
      <c r="L6" s="147">
        <v>1</v>
      </c>
      <c r="M6" s="146">
        <v>0</v>
      </c>
      <c r="N6" s="41">
        <f aca="true" t="shared" si="0" ref="N6:N23">IF(COUNT(B6,F6,J6),SUM(B6,F6,J6),"")</f>
        <v>1</v>
      </c>
      <c r="O6" s="42">
        <f aca="true" t="shared" si="1" ref="O6:Q7">IF(COUNT(C6,G6,K6),SUM(C6,G6,K6),"")</f>
        <v>1</v>
      </c>
      <c r="P6" s="189">
        <f t="shared" si="1"/>
        <v>1</v>
      </c>
      <c r="Q6" s="190">
        <f t="shared" si="1"/>
        <v>3</v>
      </c>
      <c r="R6" s="145">
        <v>0</v>
      </c>
      <c r="S6" s="146">
        <v>0</v>
      </c>
      <c r="T6" s="147">
        <v>0</v>
      </c>
      <c r="U6" s="148">
        <v>0</v>
      </c>
      <c r="V6" s="149">
        <v>0</v>
      </c>
      <c r="W6" s="147">
        <v>1</v>
      </c>
      <c r="X6" s="147">
        <v>0</v>
      </c>
      <c r="Y6" s="150">
        <v>1</v>
      </c>
      <c r="Z6" s="149">
        <v>0</v>
      </c>
      <c r="AA6" s="147">
        <v>0</v>
      </c>
      <c r="AB6" s="147">
        <v>0</v>
      </c>
      <c r="AC6" s="146">
        <v>0</v>
      </c>
      <c r="AD6" s="41">
        <f aca="true" t="shared" si="2" ref="AD6:AD23">IF(COUNT(R6,V6,Z6),SUM(R6,V6,Z6),"")</f>
        <v>0</v>
      </c>
      <c r="AE6" s="42">
        <f aca="true" t="shared" si="3" ref="AE6:AG7">IF(COUNT(S6,W6,AA6),SUM(S6,W6,AA6),"")</f>
        <v>1</v>
      </c>
      <c r="AF6" s="189">
        <f t="shared" si="3"/>
        <v>0</v>
      </c>
      <c r="AG6" s="190">
        <f t="shared" si="3"/>
        <v>1</v>
      </c>
      <c r="AH6" s="145">
        <v>0</v>
      </c>
      <c r="AI6" s="146">
        <v>1</v>
      </c>
      <c r="AJ6" s="147">
        <v>0</v>
      </c>
      <c r="AK6" s="148">
        <v>1</v>
      </c>
      <c r="AL6" s="149">
        <v>2</v>
      </c>
      <c r="AM6" s="147">
        <v>0</v>
      </c>
      <c r="AN6" s="147">
        <v>2</v>
      </c>
      <c r="AO6" s="150">
        <v>0</v>
      </c>
      <c r="AP6" s="149">
        <v>0</v>
      </c>
      <c r="AQ6" s="147">
        <v>0</v>
      </c>
      <c r="AR6" s="147">
        <v>0</v>
      </c>
      <c r="AS6" s="146">
        <v>0</v>
      </c>
      <c r="AT6" s="41">
        <f aca="true" t="shared" si="4" ref="AT6:AW7">IF(COUNT(AH6,AL6,AP6),SUM(AH6,AL6,AP6),"")</f>
        <v>2</v>
      </c>
      <c r="AU6" s="42">
        <f t="shared" si="4"/>
        <v>1</v>
      </c>
      <c r="AV6" s="189">
        <f t="shared" si="4"/>
        <v>2</v>
      </c>
      <c r="AW6" s="190">
        <f t="shared" si="4"/>
        <v>1</v>
      </c>
      <c r="AX6" s="145">
        <v>0</v>
      </c>
      <c r="AY6" s="146">
        <v>2</v>
      </c>
      <c r="AZ6" s="147">
        <v>0</v>
      </c>
      <c r="BA6" s="148">
        <v>3</v>
      </c>
      <c r="BB6" s="149">
        <v>0</v>
      </c>
      <c r="BC6" s="147">
        <v>0</v>
      </c>
      <c r="BD6" s="147">
        <v>0</v>
      </c>
      <c r="BE6" s="150">
        <v>0</v>
      </c>
      <c r="BF6" s="149">
        <v>2</v>
      </c>
      <c r="BG6" s="147">
        <v>0</v>
      </c>
      <c r="BH6" s="147">
        <v>2</v>
      </c>
      <c r="BI6" s="146">
        <v>0</v>
      </c>
      <c r="BJ6" s="41">
        <f aca="true" t="shared" si="5" ref="BJ6:BM7">IF(COUNT(AX6,BB6,BF6),SUM(AX6,BB6,BF6),"")</f>
        <v>2</v>
      </c>
      <c r="BK6" s="42">
        <f t="shared" si="5"/>
        <v>2</v>
      </c>
      <c r="BL6" s="189">
        <f t="shared" si="5"/>
        <v>2</v>
      </c>
      <c r="BM6" s="190">
        <f t="shared" si="5"/>
        <v>3</v>
      </c>
      <c r="BN6" s="54">
        <f aca="true" t="shared" si="6" ref="BN6:BQ7">SUM(N6,AD6,AT6,BJ6)</f>
        <v>5</v>
      </c>
      <c r="BO6" s="55">
        <f t="shared" si="6"/>
        <v>5</v>
      </c>
      <c r="BP6" s="207">
        <f t="shared" si="6"/>
        <v>5</v>
      </c>
      <c r="BQ6" s="208">
        <f t="shared" si="6"/>
        <v>8</v>
      </c>
      <c r="BS6" s="5"/>
    </row>
    <row r="7" spans="1:71" ht="16.5" customHeight="1">
      <c r="A7" s="26" t="s">
        <v>36</v>
      </c>
      <c r="B7" s="151">
        <v>1</v>
      </c>
      <c r="C7" s="152">
        <v>1</v>
      </c>
      <c r="D7" s="153">
        <v>1</v>
      </c>
      <c r="E7" s="138">
        <v>3</v>
      </c>
      <c r="F7" s="154">
        <v>0</v>
      </c>
      <c r="G7" s="153">
        <v>0</v>
      </c>
      <c r="H7" s="153">
        <v>0</v>
      </c>
      <c r="I7" s="155">
        <v>0</v>
      </c>
      <c r="J7" s="154">
        <v>0</v>
      </c>
      <c r="K7" s="153">
        <v>0</v>
      </c>
      <c r="L7" s="153">
        <v>0</v>
      </c>
      <c r="M7" s="152">
        <v>0</v>
      </c>
      <c r="N7" s="43">
        <f t="shared" si="0"/>
        <v>1</v>
      </c>
      <c r="O7" s="44">
        <f t="shared" si="1"/>
        <v>1</v>
      </c>
      <c r="P7" s="191">
        <f t="shared" si="1"/>
        <v>1</v>
      </c>
      <c r="Q7" s="192">
        <f t="shared" si="1"/>
        <v>3</v>
      </c>
      <c r="R7" s="151">
        <v>0</v>
      </c>
      <c r="S7" s="152">
        <v>0</v>
      </c>
      <c r="T7" s="153">
        <v>0</v>
      </c>
      <c r="U7" s="138">
        <v>0</v>
      </c>
      <c r="V7" s="154">
        <v>0</v>
      </c>
      <c r="W7" s="153">
        <v>1</v>
      </c>
      <c r="X7" s="153">
        <v>0</v>
      </c>
      <c r="Y7" s="155">
        <v>1</v>
      </c>
      <c r="Z7" s="154">
        <v>0</v>
      </c>
      <c r="AA7" s="153">
        <v>0</v>
      </c>
      <c r="AB7" s="153">
        <v>0</v>
      </c>
      <c r="AC7" s="152">
        <v>0</v>
      </c>
      <c r="AD7" s="47">
        <f t="shared" si="2"/>
        <v>0</v>
      </c>
      <c r="AE7" s="48">
        <f t="shared" si="3"/>
        <v>1</v>
      </c>
      <c r="AF7" s="195">
        <f t="shared" si="3"/>
        <v>0</v>
      </c>
      <c r="AG7" s="196">
        <f t="shared" si="3"/>
        <v>1</v>
      </c>
      <c r="AH7" s="151">
        <v>0</v>
      </c>
      <c r="AI7" s="152">
        <v>1</v>
      </c>
      <c r="AJ7" s="153">
        <v>0</v>
      </c>
      <c r="AK7" s="138">
        <v>1</v>
      </c>
      <c r="AL7" s="154">
        <v>1</v>
      </c>
      <c r="AM7" s="153">
        <v>0</v>
      </c>
      <c r="AN7" s="153">
        <v>1</v>
      </c>
      <c r="AO7" s="155">
        <v>0</v>
      </c>
      <c r="AP7" s="154">
        <v>0</v>
      </c>
      <c r="AQ7" s="153">
        <v>0</v>
      </c>
      <c r="AR7" s="153">
        <v>0</v>
      </c>
      <c r="AS7" s="152">
        <v>0</v>
      </c>
      <c r="AT7" s="47">
        <f t="shared" si="4"/>
        <v>1</v>
      </c>
      <c r="AU7" s="48">
        <f t="shared" si="4"/>
        <v>1</v>
      </c>
      <c r="AV7" s="195">
        <f t="shared" si="4"/>
        <v>1</v>
      </c>
      <c r="AW7" s="196">
        <f t="shared" si="4"/>
        <v>1</v>
      </c>
      <c r="AX7" s="151">
        <v>0</v>
      </c>
      <c r="AY7" s="152">
        <v>1</v>
      </c>
      <c r="AZ7" s="153">
        <v>0</v>
      </c>
      <c r="BA7" s="138">
        <v>1</v>
      </c>
      <c r="BB7" s="154">
        <v>0</v>
      </c>
      <c r="BC7" s="153">
        <v>0</v>
      </c>
      <c r="BD7" s="153">
        <v>0</v>
      </c>
      <c r="BE7" s="155">
        <v>0</v>
      </c>
      <c r="BF7" s="154">
        <v>0</v>
      </c>
      <c r="BG7" s="153">
        <v>0</v>
      </c>
      <c r="BH7" s="153">
        <v>0</v>
      </c>
      <c r="BI7" s="152">
        <v>0</v>
      </c>
      <c r="BJ7" s="43">
        <f t="shared" si="5"/>
        <v>0</v>
      </c>
      <c r="BK7" s="48">
        <f t="shared" si="5"/>
        <v>1</v>
      </c>
      <c r="BL7" s="195">
        <f t="shared" si="5"/>
        <v>0</v>
      </c>
      <c r="BM7" s="196">
        <f t="shared" si="5"/>
        <v>1</v>
      </c>
      <c r="BN7" s="56">
        <f t="shared" si="6"/>
        <v>2</v>
      </c>
      <c r="BO7" s="57">
        <f t="shared" si="6"/>
        <v>4</v>
      </c>
      <c r="BP7" s="209">
        <f t="shared" si="6"/>
        <v>2</v>
      </c>
      <c r="BQ7" s="210">
        <f t="shared" si="6"/>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2</v>
      </c>
      <c r="AM9" s="153" t="s">
        <v>211</v>
      </c>
      <c r="AN9" s="153">
        <v>2</v>
      </c>
      <c r="AO9" s="155" t="s">
        <v>211</v>
      </c>
      <c r="AP9" s="154">
        <v>0</v>
      </c>
      <c r="AQ9" s="153" t="s">
        <v>211</v>
      </c>
      <c r="AR9" s="153">
        <v>0</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2</v>
      </c>
      <c r="BG9" s="153" t="s">
        <v>211</v>
      </c>
      <c r="BH9" s="153">
        <v>2</v>
      </c>
      <c r="BI9" s="152" t="s">
        <v>211</v>
      </c>
      <c r="BJ9" s="43">
        <f>IF(COUNT(AX9,BB9,BF9),SUM(AX9,BB9,BF9),"")</f>
        <v>2</v>
      </c>
      <c r="BK9" s="48" t="s">
        <v>52</v>
      </c>
      <c r="BL9" s="195">
        <f>IF(COUNT(AZ9,BD9,BH9),SUM(AZ9,BD9,BH9),"")</f>
        <v>2</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1</v>
      </c>
      <c r="K11" s="153">
        <v>0</v>
      </c>
      <c r="L11" s="153" t="s">
        <v>211</v>
      </c>
      <c r="M11" s="152" t="s">
        <v>211</v>
      </c>
      <c r="N11" s="43">
        <f t="shared" si="0"/>
        <v>1</v>
      </c>
      <c r="O11" s="44">
        <f aca="true" t="shared" si="7" ref="O11:O23">IF(COUNT(C11,G11,K11),SUM(C11,G11,K11),"")</f>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2"/>
        <v>0</v>
      </c>
      <c r="AE11" s="51">
        <f>IF(COUNT(S11,W11,AA11),SUM(S11,W11,AA11),"")</f>
        <v>1</v>
      </c>
      <c r="AF11" s="197" t="s">
        <v>52</v>
      </c>
      <c r="AG11" s="198" t="s">
        <v>52</v>
      </c>
      <c r="AH11" s="151">
        <v>0</v>
      </c>
      <c r="AI11" s="152">
        <v>1</v>
      </c>
      <c r="AJ11" s="153" t="s">
        <v>211</v>
      </c>
      <c r="AK11" s="138" t="s">
        <v>211</v>
      </c>
      <c r="AL11" s="154">
        <v>2</v>
      </c>
      <c r="AM11" s="153">
        <v>0</v>
      </c>
      <c r="AN11" s="153" t="s">
        <v>211</v>
      </c>
      <c r="AO11" s="155" t="s">
        <v>211</v>
      </c>
      <c r="AP11" s="154">
        <v>0</v>
      </c>
      <c r="AQ11" s="153">
        <v>0</v>
      </c>
      <c r="AR11" s="153" t="s">
        <v>211</v>
      </c>
      <c r="AS11" s="152" t="s">
        <v>211</v>
      </c>
      <c r="AT11" s="47">
        <f>IF(COUNT(AH11,AL11,AP11),SUM(AH11,AL11,AP11),"")</f>
        <v>2</v>
      </c>
      <c r="AU11" s="51">
        <f>IF(COUNT(AI11,AM11,AQ11),SUM(AI11,AM11,AQ11),"")</f>
        <v>1</v>
      </c>
      <c r="AV11" s="197" t="s">
        <v>52</v>
      </c>
      <c r="AW11" s="198" t="s">
        <v>52</v>
      </c>
      <c r="AX11" s="151">
        <v>0</v>
      </c>
      <c r="AY11" s="152">
        <v>2</v>
      </c>
      <c r="AZ11" s="153" t="s">
        <v>211</v>
      </c>
      <c r="BA11" s="138" t="s">
        <v>211</v>
      </c>
      <c r="BB11" s="154">
        <v>0</v>
      </c>
      <c r="BC11" s="153">
        <v>0</v>
      </c>
      <c r="BD11" s="153" t="s">
        <v>211</v>
      </c>
      <c r="BE11" s="155" t="s">
        <v>211</v>
      </c>
      <c r="BF11" s="154">
        <v>2</v>
      </c>
      <c r="BG11" s="153">
        <v>0</v>
      </c>
      <c r="BH11" s="153" t="s">
        <v>211</v>
      </c>
      <c r="BI11" s="152" t="s">
        <v>211</v>
      </c>
      <c r="BJ11" s="43">
        <f>IF(COUNT(AX11,BB11,BF11),SUM(AX11,BB11,BF11),"")</f>
        <v>2</v>
      </c>
      <c r="BK11" s="51">
        <f>IF(COUNT(AY11,BC11,BG11),SUM(AY11,BC11,BG11),"")</f>
        <v>2</v>
      </c>
      <c r="BL11" s="197" t="s">
        <v>52</v>
      </c>
      <c r="BM11" s="198" t="s">
        <v>52</v>
      </c>
      <c r="BN11" s="56">
        <f>SUM(N11,AD11,AT11,BJ11)</f>
        <v>5</v>
      </c>
      <c r="BO11" s="57">
        <f>SUM(O11,AE11,AU11,BK11)</f>
        <v>5</v>
      </c>
      <c r="BP11" s="209" t="s">
        <v>52</v>
      </c>
      <c r="BQ11" s="210" t="s">
        <v>52</v>
      </c>
      <c r="BS11" s="6"/>
    </row>
    <row r="12" spans="1:69" ht="16.5" customHeight="1">
      <c r="A12" s="80" t="s">
        <v>45</v>
      </c>
      <c r="B12" s="151">
        <v>1</v>
      </c>
      <c r="C12" s="152">
        <v>1</v>
      </c>
      <c r="D12" s="153">
        <v>1</v>
      </c>
      <c r="E12" s="138">
        <v>3</v>
      </c>
      <c r="F12" s="154">
        <v>0</v>
      </c>
      <c r="G12" s="153">
        <v>0</v>
      </c>
      <c r="H12" s="153">
        <v>0</v>
      </c>
      <c r="I12" s="155">
        <v>0</v>
      </c>
      <c r="J12" s="154">
        <v>0</v>
      </c>
      <c r="K12" s="153">
        <v>1</v>
      </c>
      <c r="L12" s="153">
        <v>0</v>
      </c>
      <c r="M12" s="152">
        <v>2</v>
      </c>
      <c r="N12" s="43">
        <f t="shared" si="0"/>
        <v>1</v>
      </c>
      <c r="O12" s="44">
        <f t="shared" si="7"/>
        <v>2</v>
      </c>
      <c r="P12" s="191">
        <f aca="true" t="shared" si="8" ref="P12:P23">IF(COUNT(D12,H12,L12),SUM(D12,H12,L12),"")</f>
        <v>1</v>
      </c>
      <c r="Q12" s="192">
        <f aca="true" t="shared" si="9" ref="Q12:Q23">IF(COUNT(E12,I12,M12),SUM(E12,I12,M12),"")</f>
        <v>5</v>
      </c>
      <c r="R12" s="151">
        <v>0</v>
      </c>
      <c r="S12" s="152">
        <v>1</v>
      </c>
      <c r="T12" s="153">
        <v>0</v>
      </c>
      <c r="U12" s="138">
        <v>1</v>
      </c>
      <c r="V12" s="154">
        <v>0</v>
      </c>
      <c r="W12" s="153">
        <v>2</v>
      </c>
      <c r="X12" s="153">
        <v>0</v>
      </c>
      <c r="Y12" s="155">
        <v>2</v>
      </c>
      <c r="Z12" s="154">
        <v>0</v>
      </c>
      <c r="AA12" s="153">
        <v>1</v>
      </c>
      <c r="AB12" s="153">
        <v>0</v>
      </c>
      <c r="AC12" s="152">
        <v>1</v>
      </c>
      <c r="AD12" s="47">
        <f t="shared" si="2"/>
        <v>0</v>
      </c>
      <c r="AE12" s="51">
        <f aca="true" t="shared" si="10" ref="AE12:AE23">IF(COUNT(S12,W12,AA12),SUM(S12,W12,AA12),"")</f>
        <v>4</v>
      </c>
      <c r="AF12" s="197">
        <f aca="true" t="shared" si="11" ref="AF12:AF23">IF(COUNT(T12,X12,AB12),SUM(T12,X12,AB12),"")</f>
        <v>0</v>
      </c>
      <c r="AG12" s="198">
        <f aca="true" t="shared" si="12" ref="AG12:AG23">IF(COUNT(U12,Y12,AC12),SUM(U12,Y12,AC12),"")</f>
        <v>4</v>
      </c>
      <c r="AH12" s="151">
        <v>0</v>
      </c>
      <c r="AI12" s="152">
        <v>2</v>
      </c>
      <c r="AJ12" s="153">
        <v>0</v>
      </c>
      <c r="AK12" s="138">
        <v>2</v>
      </c>
      <c r="AL12" s="154">
        <v>0</v>
      </c>
      <c r="AM12" s="153">
        <v>2</v>
      </c>
      <c r="AN12" s="153">
        <v>0</v>
      </c>
      <c r="AO12" s="155">
        <v>2</v>
      </c>
      <c r="AP12" s="154">
        <v>0</v>
      </c>
      <c r="AQ12" s="153">
        <v>1</v>
      </c>
      <c r="AR12" s="153">
        <v>0</v>
      </c>
      <c r="AS12" s="152">
        <v>1</v>
      </c>
      <c r="AT12" s="47">
        <f aca="true" t="shared" si="13" ref="AT12:AT23">IF(COUNT(AH12,AL12,AP12),SUM(AH12,AL12,AP12),"")</f>
        <v>0</v>
      </c>
      <c r="AU12" s="51">
        <f aca="true" t="shared" si="14" ref="AU12:AU23">IF(COUNT(AI12,AM12,AQ12),SUM(AI12,AM12,AQ12),"")</f>
        <v>5</v>
      </c>
      <c r="AV12" s="197">
        <f aca="true" t="shared" si="15" ref="AV12:AV23">IF(COUNT(AJ12,AN12,AR12),SUM(AJ12,AN12,AR12),"")</f>
        <v>0</v>
      </c>
      <c r="AW12" s="198">
        <f aca="true" t="shared" si="16" ref="AW12:AW23">IF(COUNT(AK12,AO12,AS12),SUM(AK12,AO12,AS12),"")</f>
        <v>5</v>
      </c>
      <c r="AX12" s="151">
        <v>0</v>
      </c>
      <c r="AY12" s="152">
        <v>0</v>
      </c>
      <c r="AZ12" s="153">
        <v>0</v>
      </c>
      <c r="BA12" s="138">
        <v>0</v>
      </c>
      <c r="BB12" s="154">
        <v>0</v>
      </c>
      <c r="BC12" s="153">
        <v>0</v>
      </c>
      <c r="BD12" s="153">
        <v>0</v>
      </c>
      <c r="BE12" s="155">
        <v>0</v>
      </c>
      <c r="BF12" s="154">
        <v>1</v>
      </c>
      <c r="BG12" s="153">
        <v>1</v>
      </c>
      <c r="BH12" s="153">
        <v>1</v>
      </c>
      <c r="BI12" s="152">
        <v>1</v>
      </c>
      <c r="BJ12" s="43">
        <f aca="true" t="shared" si="17" ref="BJ12:BJ23">IF(COUNT(AX12,BB12,BF12),SUM(AX12,BB12,BF12),"")</f>
        <v>1</v>
      </c>
      <c r="BK12" s="51">
        <f aca="true" t="shared" si="18" ref="BK12:BK23">IF(COUNT(AY12,BC12,BG12),SUM(AY12,BC12,BG12),"")</f>
        <v>1</v>
      </c>
      <c r="BL12" s="197">
        <f aca="true" t="shared" si="19" ref="BL12:BL23">IF(COUNT(AZ12,BD12,BH12),SUM(AZ12,BD12,BH12),"")</f>
        <v>1</v>
      </c>
      <c r="BM12" s="198">
        <f aca="true" t="shared" si="20" ref="BM12:BM23">IF(COUNT(BA12,BE12,BI12),SUM(BA12,BE12,BI12),"")</f>
        <v>1</v>
      </c>
      <c r="BN12" s="56">
        <f aca="true" t="shared" si="21" ref="BN12:BQ23">SUM(N12,AD12,AT12,BJ12)</f>
        <v>2</v>
      </c>
      <c r="BO12" s="57">
        <f t="shared" si="21"/>
        <v>12</v>
      </c>
      <c r="BP12" s="209">
        <f t="shared" si="21"/>
        <v>2</v>
      </c>
      <c r="BQ12" s="210">
        <f t="shared" si="21"/>
        <v>15</v>
      </c>
    </row>
    <row r="13" spans="1:69" ht="16.5" customHeight="1">
      <c r="A13" s="80" t="s">
        <v>14</v>
      </c>
      <c r="B13" s="151">
        <v>1</v>
      </c>
      <c r="C13" s="152">
        <v>1</v>
      </c>
      <c r="D13" s="153">
        <v>1</v>
      </c>
      <c r="E13" s="138">
        <v>3</v>
      </c>
      <c r="F13" s="154">
        <v>0</v>
      </c>
      <c r="G13" s="153">
        <v>0</v>
      </c>
      <c r="H13" s="153">
        <v>0</v>
      </c>
      <c r="I13" s="155">
        <v>0</v>
      </c>
      <c r="J13" s="154">
        <v>0</v>
      </c>
      <c r="K13" s="153">
        <v>1</v>
      </c>
      <c r="L13" s="153">
        <v>0</v>
      </c>
      <c r="M13" s="152">
        <v>2</v>
      </c>
      <c r="N13" s="43">
        <f t="shared" si="0"/>
        <v>1</v>
      </c>
      <c r="O13" s="44">
        <f t="shared" si="7"/>
        <v>2</v>
      </c>
      <c r="P13" s="191">
        <f t="shared" si="8"/>
        <v>1</v>
      </c>
      <c r="Q13" s="192">
        <f t="shared" si="9"/>
        <v>5</v>
      </c>
      <c r="R13" s="151">
        <v>0</v>
      </c>
      <c r="S13" s="152">
        <v>1</v>
      </c>
      <c r="T13" s="153">
        <v>0</v>
      </c>
      <c r="U13" s="138">
        <v>1</v>
      </c>
      <c r="V13" s="154">
        <v>0</v>
      </c>
      <c r="W13" s="153">
        <v>0</v>
      </c>
      <c r="X13" s="153">
        <v>0</v>
      </c>
      <c r="Y13" s="155">
        <v>0</v>
      </c>
      <c r="Z13" s="154">
        <v>0</v>
      </c>
      <c r="AA13" s="153">
        <v>0</v>
      </c>
      <c r="AB13" s="153">
        <v>0</v>
      </c>
      <c r="AC13" s="152">
        <v>0</v>
      </c>
      <c r="AD13" s="47">
        <f t="shared" si="2"/>
        <v>0</v>
      </c>
      <c r="AE13" s="48">
        <f t="shared" si="10"/>
        <v>1</v>
      </c>
      <c r="AF13" s="195">
        <f t="shared" si="11"/>
        <v>0</v>
      </c>
      <c r="AG13" s="196">
        <f t="shared" si="12"/>
        <v>1</v>
      </c>
      <c r="AH13" s="151">
        <v>0</v>
      </c>
      <c r="AI13" s="152">
        <v>0</v>
      </c>
      <c r="AJ13" s="153">
        <v>0</v>
      </c>
      <c r="AK13" s="138">
        <v>0</v>
      </c>
      <c r="AL13" s="154">
        <v>0</v>
      </c>
      <c r="AM13" s="153">
        <v>1</v>
      </c>
      <c r="AN13" s="153">
        <v>0</v>
      </c>
      <c r="AO13" s="155">
        <v>1</v>
      </c>
      <c r="AP13" s="154">
        <v>0</v>
      </c>
      <c r="AQ13" s="153">
        <v>1</v>
      </c>
      <c r="AR13" s="153">
        <v>0</v>
      </c>
      <c r="AS13" s="152">
        <v>1</v>
      </c>
      <c r="AT13" s="47">
        <f t="shared" si="13"/>
        <v>0</v>
      </c>
      <c r="AU13" s="48">
        <f t="shared" si="14"/>
        <v>2</v>
      </c>
      <c r="AV13" s="195">
        <f t="shared" si="15"/>
        <v>0</v>
      </c>
      <c r="AW13" s="196">
        <f t="shared" si="16"/>
        <v>2</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1</v>
      </c>
      <c r="BO13" s="57">
        <f t="shared" si="21"/>
        <v>5</v>
      </c>
      <c r="BP13" s="209">
        <f t="shared" si="21"/>
        <v>1</v>
      </c>
      <c r="BQ13" s="210">
        <f t="shared" si="21"/>
        <v>8</v>
      </c>
    </row>
    <row r="14" spans="1:71" ht="16.5" customHeight="1">
      <c r="A14" s="80" t="s">
        <v>173</v>
      </c>
      <c r="B14" s="151">
        <v>1</v>
      </c>
      <c r="C14" s="152">
        <v>1</v>
      </c>
      <c r="D14" s="153">
        <v>1</v>
      </c>
      <c r="E14" s="138">
        <v>3</v>
      </c>
      <c r="F14" s="154">
        <v>0</v>
      </c>
      <c r="G14" s="153">
        <v>0</v>
      </c>
      <c r="H14" s="153">
        <v>0</v>
      </c>
      <c r="I14" s="155">
        <v>0</v>
      </c>
      <c r="J14" s="154">
        <v>0</v>
      </c>
      <c r="K14" s="153">
        <v>0</v>
      </c>
      <c r="L14" s="153">
        <v>0</v>
      </c>
      <c r="M14" s="152">
        <v>0</v>
      </c>
      <c r="N14" s="43">
        <f t="shared" si="0"/>
        <v>1</v>
      </c>
      <c r="O14" s="44">
        <f t="shared" si="7"/>
        <v>1</v>
      </c>
      <c r="P14" s="191">
        <f t="shared" si="8"/>
        <v>1</v>
      </c>
      <c r="Q14" s="192">
        <f t="shared" si="9"/>
        <v>3</v>
      </c>
      <c r="R14" s="151">
        <v>1</v>
      </c>
      <c r="S14" s="152">
        <v>0</v>
      </c>
      <c r="T14" s="153">
        <v>1</v>
      </c>
      <c r="U14" s="138">
        <v>0</v>
      </c>
      <c r="V14" s="154">
        <v>0</v>
      </c>
      <c r="W14" s="153">
        <v>0</v>
      </c>
      <c r="X14" s="153">
        <v>0</v>
      </c>
      <c r="Y14" s="155">
        <v>0</v>
      </c>
      <c r="Z14" s="154">
        <v>0</v>
      </c>
      <c r="AA14" s="153">
        <v>0</v>
      </c>
      <c r="AB14" s="153">
        <v>0</v>
      </c>
      <c r="AC14" s="152">
        <v>0</v>
      </c>
      <c r="AD14" s="47">
        <f t="shared" si="2"/>
        <v>1</v>
      </c>
      <c r="AE14" s="51">
        <f t="shared" si="10"/>
        <v>0</v>
      </c>
      <c r="AF14" s="197">
        <f t="shared" si="11"/>
        <v>1</v>
      </c>
      <c r="AG14" s="198">
        <f t="shared" si="12"/>
        <v>0</v>
      </c>
      <c r="AH14" s="151">
        <v>0</v>
      </c>
      <c r="AI14" s="152">
        <v>1</v>
      </c>
      <c r="AJ14" s="153">
        <v>0</v>
      </c>
      <c r="AK14" s="138">
        <v>1</v>
      </c>
      <c r="AL14" s="154">
        <v>0</v>
      </c>
      <c r="AM14" s="153">
        <v>0</v>
      </c>
      <c r="AN14" s="153">
        <v>0</v>
      </c>
      <c r="AO14" s="155">
        <v>0</v>
      </c>
      <c r="AP14" s="154">
        <v>0</v>
      </c>
      <c r="AQ14" s="153">
        <v>0</v>
      </c>
      <c r="AR14" s="153">
        <v>0</v>
      </c>
      <c r="AS14" s="152">
        <v>0</v>
      </c>
      <c r="AT14" s="47">
        <f t="shared" si="13"/>
        <v>0</v>
      </c>
      <c r="AU14" s="48">
        <f t="shared" si="14"/>
        <v>1</v>
      </c>
      <c r="AV14" s="195">
        <f t="shared" si="15"/>
        <v>0</v>
      </c>
      <c r="AW14" s="196">
        <f t="shared" si="16"/>
        <v>1</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2</v>
      </c>
      <c r="BO14" s="57">
        <f t="shared" si="21"/>
        <v>2</v>
      </c>
      <c r="BP14" s="209">
        <f t="shared" si="21"/>
        <v>2</v>
      </c>
      <c r="BQ14" s="210">
        <f t="shared" si="21"/>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1</v>
      </c>
      <c r="AJ16" s="153">
        <v>0</v>
      </c>
      <c r="AK16" s="138">
        <v>1</v>
      </c>
      <c r="AL16" s="154">
        <v>0</v>
      </c>
      <c r="AM16" s="153">
        <v>0</v>
      </c>
      <c r="AN16" s="153">
        <v>0</v>
      </c>
      <c r="AO16" s="155">
        <v>0</v>
      </c>
      <c r="AP16" s="154">
        <v>0</v>
      </c>
      <c r="AQ16" s="153">
        <v>0</v>
      </c>
      <c r="AR16" s="153">
        <v>0</v>
      </c>
      <c r="AS16" s="152">
        <v>0</v>
      </c>
      <c r="AT16" s="47">
        <f t="shared" si="13"/>
        <v>0</v>
      </c>
      <c r="AU16" s="48">
        <f t="shared" si="14"/>
        <v>1</v>
      </c>
      <c r="AV16" s="195">
        <f t="shared" si="15"/>
        <v>0</v>
      </c>
      <c r="AW16" s="196">
        <f t="shared" si="16"/>
        <v>1</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1</v>
      </c>
      <c r="BS16" s="6"/>
    </row>
    <row r="17" spans="1:71" ht="16.5" customHeight="1">
      <c r="A17" s="26" t="s">
        <v>38</v>
      </c>
      <c r="B17" s="151">
        <v>1</v>
      </c>
      <c r="C17" s="152">
        <v>1</v>
      </c>
      <c r="D17" s="153">
        <v>1</v>
      </c>
      <c r="E17" s="138">
        <v>3</v>
      </c>
      <c r="F17" s="154">
        <v>0</v>
      </c>
      <c r="G17" s="153">
        <v>0</v>
      </c>
      <c r="H17" s="153">
        <v>0</v>
      </c>
      <c r="I17" s="155">
        <v>0</v>
      </c>
      <c r="J17" s="154">
        <v>0</v>
      </c>
      <c r="K17" s="153">
        <v>0</v>
      </c>
      <c r="L17" s="153">
        <v>0</v>
      </c>
      <c r="M17" s="152">
        <v>0</v>
      </c>
      <c r="N17" s="43">
        <f t="shared" si="0"/>
        <v>1</v>
      </c>
      <c r="O17" s="44">
        <f t="shared" si="7"/>
        <v>1</v>
      </c>
      <c r="P17" s="191">
        <f t="shared" si="8"/>
        <v>1</v>
      </c>
      <c r="Q17" s="192">
        <f t="shared" si="9"/>
        <v>3</v>
      </c>
      <c r="R17" s="151">
        <v>1</v>
      </c>
      <c r="S17" s="152">
        <v>0</v>
      </c>
      <c r="T17" s="153">
        <v>1</v>
      </c>
      <c r="U17" s="138">
        <v>0</v>
      </c>
      <c r="V17" s="154">
        <v>0</v>
      </c>
      <c r="W17" s="153">
        <v>0</v>
      </c>
      <c r="X17" s="153">
        <v>0</v>
      </c>
      <c r="Y17" s="155">
        <v>0</v>
      </c>
      <c r="Z17" s="154">
        <v>0</v>
      </c>
      <c r="AA17" s="153">
        <v>0</v>
      </c>
      <c r="AB17" s="153">
        <v>0</v>
      </c>
      <c r="AC17" s="152">
        <v>0</v>
      </c>
      <c r="AD17" s="47">
        <f t="shared" si="2"/>
        <v>1</v>
      </c>
      <c r="AE17" s="48">
        <f t="shared" si="10"/>
        <v>0</v>
      </c>
      <c r="AF17" s="195">
        <f t="shared" si="11"/>
        <v>1</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2</v>
      </c>
      <c r="BO17" s="57">
        <f t="shared" si="21"/>
        <v>1</v>
      </c>
      <c r="BP17" s="209">
        <f t="shared" si="21"/>
        <v>2</v>
      </c>
      <c r="BQ17" s="210">
        <f t="shared" si="21"/>
        <v>3</v>
      </c>
      <c r="BS17" s="6"/>
    </row>
    <row r="18" spans="1:71" ht="17.25" customHeight="1">
      <c r="A18" s="80" t="s">
        <v>175</v>
      </c>
      <c r="B18" s="151">
        <v>0</v>
      </c>
      <c r="C18" s="152">
        <v>0</v>
      </c>
      <c r="D18" s="153">
        <v>0</v>
      </c>
      <c r="E18" s="138">
        <v>1</v>
      </c>
      <c r="F18" s="154">
        <v>0</v>
      </c>
      <c r="G18" s="153">
        <v>0</v>
      </c>
      <c r="H18" s="153">
        <v>0</v>
      </c>
      <c r="I18" s="155">
        <v>0</v>
      </c>
      <c r="J18" s="154">
        <v>0</v>
      </c>
      <c r="K18" s="153">
        <v>0</v>
      </c>
      <c r="L18" s="153">
        <v>0</v>
      </c>
      <c r="M18" s="152">
        <v>0</v>
      </c>
      <c r="N18" s="43">
        <f t="shared" si="0"/>
        <v>0</v>
      </c>
      <c r="O18" s="44">
        <f t="shared" si="7"/>
        <v>0</v>
      </c>
      <c r="P18" s="191">
        <f t="shared" si="8"/>
        <v>0</v>
      </c>
      <c r="Q18" s="192">
        <f t="shared" si="9"/>
        <v>1</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0</v>
      </c>
      <c r="BP18" s="209">
        <f t="shared" si="21"/>
        <v>0</v>
      </c>
      <c r="BQ18" s="210">
        <f t="shared" si="21"/>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1</v>
      </c>
      <c r="F21" s="154">
        <v>0</v>
      </c>
      <c r="G21" s="153">
        <v>0</v>
      </c>
      <c r="H21" s="153">
        <v>0</v>
      </c>
      <c r="I21" s="155">
        <v>0</v>
      </c>
      <c r="J21" s="154">
        <v>0</v>
      </c>
      <c r="K21" s="153">
        <v>0</v>
      </c>
      <c r="L21" s="153">
        <v>0</v>
      </c>
      <c r="M21" s="152">
        <v>0</v>
      </c>
      <c r="N21" s="43">
        <f t="shared" si="0"/>
        <v>0</v>
      </c>
      <c r="O21" s="44">
        <f t="shared" si="7"/>
        <v>0</v>
      </c>
      <c r="P21" s="191">
        <f t="shared" si="8"/>
        <v>0</v>
      </c>
      <c r="Q21" s="192">
        <f t="shared" si="9"/>
        <v>1</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1</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2</v>
      </c>
      <c r="N22" s="43">
        <f t="shared" si="0"/>
        <v>0</v>
      </c>
      <c r="O22" s="44">
        <f t="shared" si="7"/>
        <v>1</v>
      </c>
      <c r="P22" s="191">
        <f t="shared" si="8"/>
        <v>0</v>
      </c>
      <c r="Q22" s="192">
        <f t="shared" si="9"/>
        <v>2</v>
      </c>
      <c r="R22" s="151">
        <v>0</v>
      </c>
      <c r="S22" s="152">
        <v>0</v>
      </c>
      <c r="T22" s="153">
        <v>0</v>
      </c>
      <c r="U22" s="138">
        <v>0</v>
      </c>
      <c r="V22" s="154">
        <v>0</v>
      </c>
      <c r="W22" s="153">
        <v>0</v>
      </c>
      <c r="X22" s="153">
        <v>0</v>
      </c>
      <c r="Y22" s="155">
        <v>0</v>
      </c>
      <c r="Z22" s="154">
        <v>0</v>
      </c>
      <c r="AA22" s="153">
        <v>1</v>
      </c>
      <c r="AB22" s="153">
        <v>0</v>
      </c>
      <c r="AC22" s="152">
        <v>1</v>
      </c>
      <c r="AD22" s="47">
        <f t="shared" si="2"/>
        <v>0</v>
      </c>
      <c r="AE22" s="51">
        <f t="shared" si="10"/>
        <v>1</v>
      </c>
      <c r="AF22" s="197">
        <f t="shared" si="11"/>
        <v>0</v>
      </c>
      <c r="AG22" s="198">
        <f t="shared" si="12"/>
        <v>1</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1</v>
      </c>
      <c r="AZ22" s="153">
        <v>0</v>
      </c>
      <c r="BA22" s="138">
        <v>1</v>
      </c>
      <c r="BB22" s="154">
        <v>0</v>
      </c>
      <c r="BC22" s="153">
        <v>0</v>
      </c>
      <c r="BD22" s="153">
        <v>0</v>
      </c>
      <c r="BE22" s="155">
        <v>0</v>
      </c>
      <c r="BF22" s="154">
        <v>1</v>
      </c>
      <c r="BG22" s="153">
        <v>0</v>
      </c>
      <c r="BH22" s="153">
        <v>1</v>
      </c>
      <c r="BI22" s="152">
        <v>0</v>
      </c>
      <c r="BJ22" s="43">
        <f t="shared" si="17"/>
        <v>1</v>
      </c>
      <c r="BK22" s="51">
        <f t="shared" si="18"/>
        <v>1</v>
      </c>
      <c r="BL22" s="197">
        <f t="shared" si="19"/>
        <v>1</v>
      </c>
      <c r="BM22" s="198">
        <f t="shared" si="20"/>
        <v>1</v>
      </c>
      <c r="BN22" s="56">
        <f t="shared" si="21"/>
        <v>1</v>
      </c>
      <c r="BO22" s="57">
        <f t="shared" si="21"/>
        <v>3</v>
      </c>
      <c r="BP22" s="209">
        <f t="shared" si="21"/>
        <v>1</v>
      </c>
      <c r="BQ22" s="210">
        <f t="shared" si="21"/>
        <v>4</v>
      </c>
      <c r="BS22" s="6"/>
    </row>
    <row r="23" spans="1:69" ht="16.5" customHeight="1" thickBot="1">
      <c r="A23" s="27" t="s">
        <v>90</v>
      </c>
      <c r="B23" s="156">
        <v>0</v>
      </c>
      <c r="C23" s="157">
        <v>0</v>
      </c>
      <c r="D23" s="158">
        <v>0</v>
      </c>
      <c r="E23" s="159">
        <v>0</v>
      </c>
      <c r="F23" s="160">
        <v>0</v>
      </c>
      <c r="G23" s="158">
        <v>0</v>
      </c>
      <c r="H23" s="158">
        <v>0</v>
      </c>
      <c r="I23" s="161">
        <v>0</v>
      </c>
      <c r="J23" s="160">
        <v>1</v>
      </c>
      <c r="K23" s="158">
        <v>0</v>
      </c>
      <c r="L23" s="158">
        <v>1</v>
      </c>
      <c r="M23" s="157">
        <v>0</v>
      </c>
      <c r="N23" s="45">
        <f t="shared" si="0"/>
        <v>1</v>
      </c>
      <c r="O23" s="46">
        <f t="shared" si="7"/>
        <v>0</v>
      </c>
      <c r="P23" s="193">
        <f t="shared" si="8"/>
        <v>1</v>
      </c>
      <c r="Q23" s="194">
        <f t="shared" si="9"/>
        <v>0</v>
      </c>
      <c r="R23" s="156">
        <v>0</v>
      </c>
      <c r="S23" s="157">
        <v>1</v>
      </c>
      <c r="T23" s="158">
        <v>0</v>
      </c>
      <c r="U23" s="159">
        <v>1</v>
      </c>
      <c r="V23" s="160">
        <v>0</v>
      </c>
      <c r="W23" s="158">
        <v>0</v>
      </c>
      <c r="X23" s="158">
        <v>0</v>
      </c>
      <c r="Y23" s="161">
        <v>0</v>
      </c>
      <c r="Z23" s="160">
        <v>0</v>
      </c>
      <c r="AA23" s="158">
        <v>1</v>
      </c>
      <c r="AB23" s="158">
        <v>0</v>
      </c>
      <c r="AC23" s="157">
        <v>1</v>
      </c>
      <c r="AD23" s="49">
        <f t="shared" si="2"/>
        <v>0</v>
      </c>
      <c r="AE23" s="50">
        <f t="shared" si="10"/>
        <v>2</v>
      </c>
      <c r="AF23" s="199">
        <f t="shared" si="11"/>
        <v>0</v>
      </c>
      <c r="AG23" s="200">
        <f t="shared" si="12"/>
        <v>2</v>
      </c>
      <c r="AH23" s="156">
        <v>0</v>
      </c>
      <c r="AI23" s="157">
        <v>0</v>
      </c>
      <c r="AJ23" s="158">
        <v>0</v>
      </c>
      <c r="AK23" s="159">
        <v>0</v>
      </c>
      <c r="AL23" s="160">
        <v>0</v>
      </c>
      <c r="AM23" s="158">
        <v>1</v>
      </c>
      <c r="AN23" s="158">
        <v>0</v>
      </c>
      <c r="AO23" s="161">
        <v>1</v>
      </c>
      <c r="AP23" s="160">
        <v>0</v>
      </c>
      <c r="AQ23" s="158">
        <v>0</v>
      </c>
      <c r="AR23" s="158">
        <v>0</v>
      </c>
      <c r="AS23" s="157">
        <v>0</v>
      </c>
      <c r="AT23" s="49">
        <f t="shared" si="13"/>
        <v>0</v>
      </c>
      <c r="AU23" s="50">
        <f t="shared" si="14"/>
        <v>1</v>
      </c>
      <c r="AV23" s="199">
        <f t="shared" si="15"/>
        <v>0</v>
      </c>
      <c r="AW23" s="200">
        <f t="shared" si="16"/>
        <v>1</v>
      </c>
      <c r="AX23" s="156">
        <v>0</v>
      </c>
      <c r="AY23" s="157">
        <v>1</v>
      </c>
      <c r="AZ23" s="158">
        <v>0</v>
      </c>
      <c r="BA23" s="159">
        <v>1</v>
      </c>
      <c r="BB23" s="160">
        <v>0</v>
      </c>
      <c r="BC23" s="158">
        <v>0</v>
      </c>
      <c r="BD23" s="158">
        <v>0</v>
      </c>
      <c r="BE23" s="161">
        <v>0</v>
      </c>
      <c r="BF23" s="160">
        <v>1</v>
      </c>
      <c r="BG23" s="158">
        <v>0</v>
      </c>
      <c r="BH23" s="158">
        <v>1</v>
      </c>
      <c r="BI23" s="157">
        <v>0</v>
      </c>
      <c r="BJ23" s="45">
        <f t="shared" si="17"/>
        <v>1</v>
      </c>
      <c r="BK23" s="58">
        <f t="shared" si="18"/>
        <v>1</v>
      </c>
      <c r="BL23" s="201">
        <f t="shared" si="19"/>
        <v>1</v>
      </c>
      <c r="BM23" s="202">
        <f t="shared" si="20"/>
        <v>1</v>
      </c>
      <c r="BN23" s="59">
        <f t="shared" si="21"/>
        <v>2</v>
      </c>
      <c r="BO23" s="60">
        <f t="shared" si="21"/>
        <v>4</v>
      </c>
      <c r="BP23" s="211">
        <f t="shared" si="21"/>
        <v>2</v>
      </c>
      <c r="BQ23" s="212">
        <f t="shared" si="21"/>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0</v>
      </c>
      <c r="G25" s="147">
        <v>0</v>
      </c>
      <c r="H25" s="147">
        <v>0</v>
      </c>
      <c r="I25" s="150">
        <v>0</v>
      </c>
      <c r="J25" s="149">
        <v>0</v>
      </c>
      <c r="K25" s="147">
        <v>0</v>
      </c>
      <c r="L25" s="147">
        <v>0</v>
      </c>
      <c r="M25" s="146">
        <v>0</v>
      </c>
      <c r="N25" s="41">
        <f aca="true" t="shared" si="22" ref="N25:N34">IF(COUNT(B25,F25,J25),SUM(B25,F25,J25),"")</f>
        <v>1</v>
      </c>
      <c r="O25" s="42">
        <f>IF(COUNT(C25,G25,K25),SUM(C25,G25,K25),"")</f>
        <v>1</v>
      </c>
      <c r="P25" s="189">
        <f aca="true" t="shared" si="23" ref="P25:P34">IF(COUNT(D25,H25,L25),SUM(D25,H25,L25),"")</f>
        <v>1</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1</v>
      </c>
      <c r="BO25" s="55">
        <f t="shared" si="28"/>
        <v>1</v>
      </c>
      <c r="BP25" s="207">
        <f t="shared" si="28"/>
        <v>1</v>
      </c>
      <c r="BQ25" s="208">
        <f t="shared" si="28"/>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1</v>
      </c>
      <c r="S30" s="152">
        <v>0</v>
      </c>
      <c r="T30" s="153">
        <v>1</v>
      </c>
      <c r="U30" s="138">
        <v>0</v>
      </c>
      <c r="V30" s="154">
        <v>0</v>
      </c>
      <c r="W30" s="153">
        <v>0</v>
      </c>
      <c r="X30" s="153">
        <v>0</v>
      </c>
      <c r="Y30" s="155">
        <v>0</v>
      </c>
      <c r="Z30" s="154">
        <v>0</v>
      </c>
      <c r="AA30" s="153">
        <v>0</v>
      </c>
      <c r="AB30" s="153">
        <v>0</v>
      </c>
      <c r="AC30" s="152">
        <v>0</v>
      </c>
      <c r="AD30" s="47">
        <f t="shared" si="24"/>
        <v>1</v>
      </c>
      <c r="AE30" s="48">
        <f>IF(COUNT(S30,W30,AA30),SUM(S30,W30,AA30),"")</f>
        <v>0</v>
      </c>
      <c r="AF30" s="195">
        <f t="shared" si="29"/>
        <v>1</v>
      </c>
      <c r="AG30" s="196">
        <f>IF(COUNT(U30,Y30,AC30),SUM(U30,Y30,AC30),"")</f>
        <v>0</v>
      </c>
      <c r="AH30" s="151">
        <v>0</v>
      </c>
      <c r="AI30" s="152">
        <v>1</v>
      </c>
      <c r="AJ30" s="153">
        <v>0</v>
      </c>
      <c r="AK30" s="138">
        <v>1</v>
      </c>
      <c r="AL30" s="154">
        <v>0</v>
      </c>
      <c r="AM30" s="153">
        <v>0</v>
      </c>
      <c r="AN30" s="153">
        <v>0</v>
      </c>
      <c r="AO30" s="155">
        <v>0</v>
      </c>
      <c r="AP30" s="154">
        <v>1</v>
      </c>
      <c r="AQ30" s="153">
        <v>0</v>
      </c>
      <c r="AR30" s="153">
        <v>1</v>
      </c>
      <c r="AS30" s="152">
        <v>3</v>
      </c>
      <c r="AT30" s="47">
        <f t="shared" si="30"/>
        <v>1</v>
      </c>
      <c r="AU30" s="48">
        <f>IF(COUNT(AI30,AM30,AQ30),SUM(AI30,AM30,AQ30),"")</f>
        <v>1</v>
      </c>
      <c r="AV30" s="195">
        <f t="shared" si="31"/>
        <v>1</v>
      </c>
      <c r="AW30" s="196">
        <f>IF(COUNT(AK30,AO30,AS30),SUM(AK30,AO30,AS30),"")</f>
        <v>4</v>
      </c>
      <c r="AX30" s="151">
        <v>0</v>
      </c>
      <c r="AY30" s="152">
        <v>1</v>
      </c>
      <c r="AZ30" s="153">
        <v>0</v>
      </c>
      <c r="BA30" s="138">
        <v>2</v>
      </c>
      <c r="BB30" s="154">
        <v>0</v>
      </c>
      <c r="BC30" s="153">
        <v>0</v>
      </c>
      <c r="BD30" s="153">
        <v>0</v>
      </c>
      <c r="BE30" s="155">
        <v>0</v>
      </c>
      <c r="BF30" s="154">
        <v>0</v>
      </c>
      <c r="BG30" s="153">
        <v>0</v>
      </c>
      <c r="BH30" s="153">
        <v>0</v>
      </c>
      <c r="BI30" s="152">
        <v>0</v>
      </c>
      <c r="BJ30" s="43">
        <f t="shared" si="32"/>
        <v>0</v>
      </c>
      <c r="BK30" s="48">
        <f>IF(COUNT(AY30,BC30,BG30),SUM(AY30,BC30,BG30),"")</f>
        <v>1</v>
      </c>
      <c r="BL30" s="195">
        <f t="shared" si="33"/>
        <v>0</v>
      </c>
      <c r="BM30" s="196">
        <f>IF(COUNT(BA30,BE30,BI30),SUM(BA30,BE30,BI30),"")</f>
        <v>2</v>
      </c>
      <c r="BN30" s="61">
        <f t="shared" si="28"/>
        <v>2</v>
      </c>
      <c r="BO30" s="62">
        <f>SUM(O30,AE30,AU30,BK30)</f>
        <v>2</v>
      </c>
      <c r="BP30" s="213">
        <f t="shared" si="28"/>
        <v>2</v>
      </c>
      <c r="BQ30" s="214">
        <f>SUM(Q30,AG30,AW30,BM30)</f>
        <v>6</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22"/>
        <v>1</v>
      </c>
      <c r="O31" s="44">
        <f>IF(COUNT(C31,G31,K31),SUM(C31,G31,K31),"")</f>
        <v>0</v>
      </c>
      <c r="P31" s="191">
        <f t="shared" si="23"/>
        <v>1</v>
      </c>
      <c r="Q31" s="192">
        <f>IF(COUNT(E31,I31,M31),SUM(E31,I31,M31),"")</f>
        <v>0</v>
      </c>
      <c r="R31" s="151">
        <v>0</v>
      </c>
      <c r="S31" s="152">
        <v>1</v>
      </c>
      <c r="T31" s="153">
        <v>0</v>
      </c>
      <c r="U31" s="138">
        <v>1</v>
      </c>
      <c r="V31" s="154">
        <v>0</v>
      </c>
      <c r="W31" s="153">
        <v>0</v>
      </c>
      <c r="X31" s="153">
        <v>0</v>
      </c>
      <c r="Y31" s="155">
        <v>0</v>
      </c>
      <c r="Z31" s="154">
        <v>0</v>
      </c>
      <c r="AA31" s="153">
        <v>1</v>
      </c>
      <c r="AB31" s="153">
        <v>0</v>
      </c>
      <c r="AC31" s="152">
        <v>1</v>
      </c>
      <c r="AD31" s="47">
        <f t="shared" si="24"/>
        <v>0</v>
      </c>
      <c r="AE31" s="48">
        <f>IF(COUNT(S31,W31,AA31),SUM(S31,W31,AA31),"")</f>
        <v>2</v>
      </c>
      <c r="AF31" s="195">
        <f t="shared" si="29"/>
        <v>0</v>
      </c>
      <c r="AG31" s="196">
        <f>IF(COUNT(U31,Y31,AC31),SUM(U31,Y31,AC31),"")</f>
        <v>2</v>
      </c>
      <c r="AH31" s="151">
        <v>0</v>
      </c>
      <c r="AI31" s="152">
        <v>0</v>
      </c>
      <c r="AJ31" s="153">
        <v>0</v>
      </c>
      <c r="AK31" s="138">
        <v>0</v>
      </c>
      <c r="AL31" s="154">
        <v>1</v>
      </c>
      <c r="AM31" s="153">
        <v>1</v>
      </c>
      <c r="AN31" s="153">
        <v>1</v>
      </c>
      <c r="AO31" s="155">
        <v>1</v>
      </c>
      <c r="AP31" s="154">
        <v>0</v>
      </c>
      <c r="AQ31" s="153">
        <v>1</v>
      </c>
      <c r="AR31" s="153">
        <v>0</v>
      </c>
      <c r="AS31" s="152">
        <v>1</v>
      </c>
      <c r="AT31" s="47">
        <f t="shared" si="30"/>
        <v>1</v>
      </c>
      <c r="AU31" s="48">
        <f>IF(COUNT(AI31,AM31,AQ31),SUM(AI31,AM31,AQ31),"")</f>
        <v>2</v>
      </c>
      <c r="AV31" s="195">
        <f t="shared" si="3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2</v>
      </c>
      <c r="BO31" s="62">
        <f>SUM(O31,AE31,AU31,BK31)</f>
        <v>4</v>
      </c>
      <c r="BP31" s="213">
        <f t="shared" si="28"/>
        <v>2</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0</v>
      </c>
      <c r="N36" s="41">
        <f aca="true" t="shared" si="34" ref="N36:N43">IF(COUNT(B36,F36,J36),SUM(B36,F36,J36),"")</f>
        <v>1</v>
      </c>
      <c r="O36" s="42">
        <f aca="true" t="shared" si="35" ref="O36:O43">IF(COUNT(C36,G36,K36),SUM(C36,G36,K36),"")</f>
        <v>0</v>
      </c>
      <c r="P36" s="189">
        <f aca="true" t="shared" si="36" ref="P36:P43">IF(COUNT(D36,H36,L36),SUM(D36,H36,L36),"")</f>
        <v>1</v>
      </c>
      <c r="Q36" s="190">
        <f aca="true" t="shared" si="37" ref="Q36:Q43">IF(COUNT(E36,I36,M36),SUM(E36,I36,M36),"")</f>
        <v>0</v>
      </c>
      <c r="R36" s="145">
        <v>1</v>
      </c>
      <c r="S36" s="146">
        <v>1</v>
      </c>
      <c r="T36" s="147">
        <v>1</v>
      </c>
      <c r="U36" s="148">
        <v>1</v>
      </c>
      <c r="V36" s="149">
        <v>0</v>
      </c>
      <c r="W36" s="147">
        <v>0</v>
      </c>
      <c r="X36" s="147">
        <v>0</v>
      </c>
      <c r="Y36" s="150">
        <v>0</v>
      </c>
      <c r="Z36" s="149">
        <v>0</v>
      </c>
      <c r="AA36" s="147">
        <v>2</v>
      </c>
      <c r="AB36" s="147">
        <v>0</v>
      </c>
      <c r="AC36" s="146">
        <v>2</v>
      </c>
      <c r="AD36" s="41">
        <f aca="true" t="shared" si="38" ref="AD36:AD43">IF(COUNT(R36,V36,Z36),SUM(R36,V36,Z36),"")</f>
        <v>1</v>
      </c>
      <c r="AE36" s="42">
        <f aca="true" t="shared" si="39" ref="AE36:AE43">IF(COUNT(S36,W36,AA36),SUM(S36,W36,AA36),"")</f>
        <v>3</v>
      </c>
      <c r="AF36" s="189">
        <f aca="true" t="shared" si="40" ref="AF36:AF43">IF(COUNT(T36,X36,AB36),SUM(T36,X36,AB36),"")</f>
        <v>1</v>
      </c>
      <c r="AG36" s="190">
        <f aca="true" t="shared" si="41" ref="AG36:AG43">IF(COUNT(U36,Y36,AC36),SUM(U36,Y36,AC36),"")</f>
        <v>3</v>
      </c>
      <c r="AH36" s="145">
        <v>0</v>
      </c>
      <c r="AI36" s="146">
        <v>2</v>
      </c>
      <c r="AJ36" s="147">
        <v>0</v>
      </c>
      <c r="AK36" s="148">
        <v>2</v>
      </c>
      <c r="AL36" s="149">
        <v>0</v>
      </c>
      <c r="AM36" s="147">
        <v>0</v>
      </c>
      <c r="AN36" s="147">
        <v>0</v>
      </c>
      <c r="AO36" s="150">
        <v>0</v>
      </c>
      <c r="AP36" s="149">
        <v>1</v>
      </c>
      <c r="AQ36" s="147">
        <v>1</v>
      </c>
      <c r="AR36" s="147">
        <v>1</v>
      </c>
      <c r="AS36" s="146">
        <v>4</v>
      </c>
      <c r="AT36" s="41">
        <f aca="true" t="shared" si="42" ref="AT36:AT43">IF(COUNT(AH36,AL36,AP36),SUM(AH36,AL36,AP36),"")</f>
        <v>1</v>
      </c>
      <c r="AU36" s="42">
        <f aca="true" t="shared" si="43" ref="AU36:AU43">IF(COUNT(AI36,AM36,AQ36),SUM(AI36,AM36,AQ36),"")</f>
        <v>3</v>
      </c>
      <c r="AV36" s="189">
        <f aca="true" t="shared" si="44" ref="AV36:AV43">IF(COUNT(AJ36,AN36,AR36),SUM(AJ36,AN36,AR36),"")</f>
        <v>1</v>
      </c>
      <c r="AW36" s="190">
        <f aca="true" t="shared" si="45" ref="AW36:AW43">IF(COUNT(AK36,AO36,AS36),SUM(AK36,AO36,AS36),"")</f>
        <v>6</v>
      </c>
      <c r="AX36" s="145">
        <v>0</v>
      </c>
      <c r="AY36" s="146">
        <v>1</v>
      </c>
      <c r="AZ36" s="147">
        <v>0</v>
      </c>
      <c r="BA36" s="148">
        <v>2</v>
      </c>
      <c r="BB36" s="149">
        <v>0</v>
      </c>
      <c r="BC36" s="147">
        <v>0</v>
      </c>
      <c r="BD36" s="147">
        <v>0</v>
      </c>
      <c r="BE36" s="150">
        <v>0</v>
      </c>
      <c r="BF36" s="149">
        <v>2</v>
      </c>
      <c r="BG36" s="147">
        <v>0</v>
      </c>
      <c r="BH36" s="147">
        <v>2</v>
      </c>
      <c r="BI36" s="146">
        <v>0</v>
      </c>
      <c r="BJ36" s="41">
        <f aca="true" t="shared" si="46" ref="BJ36:BJ43">IF(COUNT(AX36,BB36,BF36),SUM(AX36,BB36,BF36),"")</f>
        <v>2</v>
      </c>
      <c r="BK36" s="42">
        <f aca="true" t="shared" si="47" ref="BK36:BK43">IF(COUNT(AY36,BC36,BG36),SUM(AY36,BC36,BG36),"")</f>
        <v>1</v>
      </c>
      <c r="BL36" s="189">
        <f aca="true" t="shared" si="48" ref="BL36:BL43">IF(COUNT(AZ36,BD36,BH36),SUM(AZ36,BD36,BH36),"")</f>
        <v>2</v>
      </c>
      <c r="BM36" s="190">
        <f aca="true" t="shared" si="49" ref="BM36:BM43">IF(COUNT(BA36,BE36,BI36),SUM(BA36,BE36,BI36),"")</f>
        <v>2</v>
      </c>
      <c r="BN36" s="54">
        <f aca="true" t="shared" si="50" ref="BN36:BQ43">SUM(N36,AD36,AT36,BJ36)</f>
        <v>5</v>
      </c>
      <c r="BO36" s="55">
        <f t="shared" si="50"/>
        <v>7</v>
      </c>
      <c r="BP36" s="207">
        <f t="shared" si="50"/>
        <v>5</v>
      </c>
      <c r="BQ36" s="208">
        <f t="shared" si="50"/>
        <v>11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1</v>
      </c>
      <c r="S38" s="152">
        <v>0</v>
      </c>
      <c r="T38" s="153">
        <v>1</v>
      </c>
      <c r="U38" s="138">
        <v>0</v>
      </c>
      <c r="V38" s="154">
        <v>0</v>
      </c>
      <c r="W38" s="153">
        <v>0</v>
      </c>
      <c r="X38" s="153">
        <v>0</v>
      </c>
      <c r="Y38" s="155">
        <v>0</v>
      </c>
      <c r="Z38" s="154">
        <v>0</v>
      </c>
      <c r="AA38" s="153">
        <v>0</v>
      </c>
      <c r="AB38" s="153">
        <v>0</v>
      </c>
      <c r="AC38" s="152">
        <v>0</v>
      </c>
      <c r="AD38" s="43">
        <f t="shared" si="38"/>
        <v>1</v>
      </c>
      <c r="AE38" s="44">
        <f t="shared" si="39"/>
        <v>0</v>
      </c>
      <c r="AF38" s="191">
        <f t="shared" si="40"/>
        <v>1</v>
      </c>
      <c r="AG38" s="192">
        <f t="shared" si="41"/>
        <v>0</v>
      </c>
      <c r="AH38" s="151">
        <v>0</v>
      </c>
      <c r="AI38" s="152">
        <v>3</v>
      </c>
      <c r="AJ38" s="153">
        <v>0</v>
      </c>
      <c r="AK38" s="138">
        <v>3</v>
      </c>
      <c r="AL38" s="154">
        <v>1</v>
      </c>
      <c r="AM38" s="153">
        <v>1</v>
      </c>
      <c r="AN38" s="153">
        <v>1</v>
      </c>
      <c r="AO38" s="155">
        <v>1</v>
      </c>
      <c r="AP38" s="154">
        <v>1</v>
      </c>
      <c r="AQ38" s="153">
        <v>0</v>
      </c>
      <c r="AR38" s="153">
        <v>1</v>
      </c>
      <c r="AS38" s="152">
        <v>3</v>
      </c>
      <c r="AT38" s="47">
        <f t="shared" si="42"/>
        <v>2</v>
      </c>
      <c r="AU38" s="48">
        <f t="shared" si="43"/>
        <v>4</v>
      </c>
      <c r="AV38" s="195">
        <f t="shared" si="44"/>
        <v>2</v>
      </c>
      <c r="AW38" s="196">
        <f t="shared" si="45"/>
        <v>7</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3</v>
      </c>
      <c r="BO38" s="62">
        <f t="shared" si="50"/>
        <v>4</v>
      </c>
      <c r="BP38" s="213">
        <f t="shared" si="50"/>
        <v>3</v>
      </c>
      <c r="BQ38" s="214">
        <f t="shared" si="50"/>
        <v>7</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1</v>
      </c>
      <c r="AM39" s="153">
        <v>1</v>
      </c>
      <c r="AN39" s="153">
        <v>1</v>
      </c>
      <c r="AO39" s="155">
        <v>1</v>
      </c>
      <c r="AP39" s="154">
        <v>0</v>
      </c>
      <c r="AQ39" s="153">
        <v>0</v>
      </c>
      <c r="AR39" s="153">
        <v>0</v>
      </c>
      <c r="AS39" s="152">
        <v>0</v>
      </c>
      <c r="AT39" s="47">
        <f t="shared" si="42"/>
        <v>1</v>
      </c>
      <c r="AU39" s="48">
        <f t="shared" si="43"/>
        <v>1</v>
      </c>
      <c r="AV39" s="195">
        <f t="shared" si="44"/>
        <v>1</v>
      </c>
      <c r="AW39" s="196">
        <f t="shared" si="45"/>
        <v>1</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1</v>
      </c>
      <c r="BP39" s="213">
        <f t="shared" si="50"/>
        <v>1</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1</v>
      </c>
      <c r="AM40" s="153">
        <v>0</v>
      </c>
      <c r="AN40" s="153">
        <v>1</v>
      </c>
      <c r="AO40" s="155">
        <v>0</v>
      </c>
      <c r="AP40" s="154">
        <v>0</v>
      </c>
      <c r="AQ40" s="153">
        <v>0</v>
      </c>
      <c r="AR40" s="153">
        <v>0</v>
      </c>
      <c r="AS40" s="152">
        <v>0</v>
      </c>
      <c r="AT40" s="47">
        <f t="shared" si="42"/>
        <v>1</v>
      </c>
      <c r="AU40" s="48">
        <f t="shared" si="43"/>
        <v>0</v>
      </c>
      <c r="AV40" s="195">
        <f t="shared" si="44"/>
        <v>1</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1</v>
      </c>
      <c r="BO40" s="62">
        <f t="shared" si="50"/>
        <v>0</v>
      </c>
      <c r="BP40" s="213">
        <f t="shared" si="50"/>
        <v>1</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51"/>
        <v>2</v>
      </c>
      <c r="O46" s="44" t="s">
        <v>52</v>
      </c>
      <c r="P46" s="191">
        <f t="shared" si="52"/>
        <v>2</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53"/>
        <v>1</v>
      </c>
      <c r="AE46" s="44" t="s">
        <v>52</v>
      </c>
      <c r="AF46" s="191">
        <f t="shared" si="54"/>
        <v>1</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55"/>
        <v>3</v>
      </c>
      <c r="AU46" s="44" t="s">
        <v>52</v>
      </c>
      <c r="AV46" s="191">
        <f t="shared" si="56"/>
        <v>3</v>
      </c>
      <c r="AW46" s="192" t="s">
        <v>52</v>
      </c>
      <c r="AX46" s="162">
        <v>0</v>
      </c>
      <c r="AY46" s="163" t="s">
        <v>211</v>
      </c>
      <c r="AZ46" s="164">
        <v>0</v>
      </c>
      <c r="BA46" s="165" t="s">
        <v>211</v>
      </c>
      <c r="BB46" s="166">
        <v>0</v>
      </c>
      <c r="BC46" s="164" t="s">
        <v>211</v>
      </c>
      <c r="BD46" s="164">
        <v>0</v>
      </c>
      <c r="BE46" s="167" t="s">
        <v>211</v>
      </c>
      <c r="BF46" s="166">
        <v>2</v>
      </c>
      <c r="BG46" s="164" t="s">
        <v>211</v>
      </c>
      <c r="BH46" s="164">
        <v>2</v>
      </c>
      <c r="BI46" s="163" t="s">
        <v>211</v>
      </c>
      <c r="BJ46" s="43">
        <f t="shared" si="57"/>
        <v>2</v>
      </c>
      <c r="BK46" s="44" t="s">
        <v>52</v>
      </c>
      <c r="BL46" s="191">
        <f t="shared" si="58"/>
        <v>2</v>
      </c>
      <c r="BM46" s="192" t="s">
        <v>52</v>
      </c>
      <c r="BN46" s="56">
        <f t="shared" si="59"/>
        <v>8</v>
      </c>
      <c r="BO46" s="62" t="s">
        <v>52</v>
      </c>
      <c r="BP46" s="209">
        <f t="shared" si="60"/>
        <v>8</v>
      </c>
      <c r="BQ46" s="214" t="s">
        <v>52</v>
      </c>
    </row>
    <row r="47" spans="1:69" ht="16.5" customHeight="1">
      <c r="A47" s="28" t="s">
        <v>181</v>
      </c>
      <c r="B47" s="162">
        <v>1</v>
      </c>
      <c r="C47" s="163">
        <v>1</v>
      </c>
      <c r="D47" s="164">
        <v>1</v>
      </c>
      <c r="E47" s="165">
        <v>3</v>
      </c>
      <c r="F47" s="166">
        <v>0</v>
      </c>
      <c r="G47" s="164">
        <v>0</v>
      </c>
      <c r="H47" s="164">
        <v>0</v>
      </c>
      <c r="I47" s="167">
        <v>0</v>
      </c>
      <c r="J47" s="166">
        <v>0</v>
      </c>
      <c r="K47" s="164">
        <v>1</v>
      </c>
      <c r="L47" s="164">
        <v>0</v>
      </c>
      <c r="M47" s="163">
        <v>2</v>
      </c>
      <c r="N47" s="43">
        <f t="shared" si="51"/>
        <v>1</v>
      </c>
      <c r="O47" s="44">
        <f>IF(COUNT(C47,G47,K47),SUM(C47,G47,K47),"")</f>
        <v>2</v>
      </c>
      <c r="P47" s="191">
        <f t="shared" si="52"/>
        <v>1</v>
      </c>
      <c r="Q47" s="192">
        <f>IF(COUNT(E47,I47,M47),SUM(E47,I47,M47),"")</f>
        <v>5</v>
      </c>
      <c r="R47" s="162">
        <v>0</v>
      </c>
      <c r="S47" s="163">
        <v>2</v>
      </c>
      <c r="T47" s="164">
        <v>0</v>
      </c>
      <c r="U47" s="165">
        <v>2</v>
      </c>
      <c r="V47" s="166">
        <v>0</v>
      </c>
      <c r="W47" s="164">
        <v>1</v>
      </c>
      <c r="X47" s="164">
        <v>0</v>
      </c>
      <c r="Y47" s="167">
        <v>1</v>
      </c>
      <c r="Z47" s="166">
        <v>0</v>
      </c>
      <c r="AA47" s="164">
        <v>2</v>
      </c>
      <c r="AB47" s="164">
        <v>0</v>
      </c>
      <c r="AC47" s="163">
        <v>2</v>
      </c>
      <c r="AD47" s="43">
        <f t="shared" si="53"/>
        <v>0</v>
      </c>
      <c r="AE47" s="44">
        <f>IF(COUNT(S47,W47,AA47),SUM(S47,W47,AA47),"")</f>
        <v>5</v>
      </c>
      <c r="AF47" s="191">
        <f t="shared" si="54"/>
        <v>0</v>
      </c>
      <c r="AG47" s="192">
        <f>IF(COUNT(U47,Y47,AC47),SUM(U47,Y47,AC47),"")</f>
        <v>5</v>
      </c>
      <c r="AH47" s="162">
        <v>0</v>
      </c>
      <c r="AI47" s="163">
        <v>3</v>
      </c>
      <c r="AJ47" s="164">
        <v>0</v>
      </c>
      <c r="AK47" s="165">
        <v>3</v>
      </c>
      <c r="AL47" s="166">
        <v>1</v>
      </c>
      <c r="AM47" s="164">
        <v>1</v>
      </c>
      <c r="AN47" s="164">
        <v>1</v>
      </c>
      <c r="AO47" s="167">
        <v>1</v>
      </c>
      <c r="AP47" s="166">
        <v>1</v>
      </c>
      <c r="AQ47" s="164">
        <v>1</v>
      </c>
      <c r="AR47" s="164">
        <v>1</v>
      </c>
      <c r="AS47" s="163">
        <v>4</v>
      </c>
      <c r="AT47" s="43">
        <f t="shared" si="55"/>
        <v>2</v>
      </c>
      <c r="AU47" s="44">
        <f>IF(COUNT(AI47,AM47,AQ47),SUM(AI47,AM47,AQ47),"")</f>
        <v>5</v>
      </c>
      <c r="AV47" s="191">
        <f t="shared" si="56"/>
        <v>2</v>
      </c>
      <c r="AW47" s="192">
        <f>IF(COUNT(AK47,AO47,AS47),SUM(AK47,AO47,AS47),"")</f>
        <v>8</v>
      </c>
      <c r="AX47" s="162">
        <v>0</v>
      </c>
      <c r="AY47" s="163">
        <v>1</v>
      </c>
      <c r="AZ47" s="164">
        <v>0</v>
      </c>
      <c r="BA47" s="165">
        <v>1</v>
      </c>
      <c r="BB47" s="166">
        <v>0</v>
      </c>
      <c r="BC47" s="164">
        <v>0</v>
      </c>
      <c r="BD47" s="164">
        <v>0</v>
      </c>
      <c r="BE47" s="167">
        <v>0</v>
      </c>
      <c r="BF47" s="166">
        <v>1</v>
      </c>
      <c r="BG47" s="164">
        <v>1</v>
      </c>
      <c r="BH47" s="164">
        <v>1</v>
      </c>
      <c r="BI47" s="163">
        <v>1</v>
      </c>
      <c r="BJ47" s="43">
        <f t="shared" si="57"/>
        <v>1</v>
      </c>
      <c r="BK47" s="44">
        <f>IF(COUNT(AY47,BC47,BG47),SUM(AY47,BC47,BG47),"")</f>
        <v>2</v>
      </c>
      <c r="BL47" s="191">
        <f t="shared" si="58"/>
        <v>1</v>
      </c>
      <c r="BM47" s="192">
        <f>IF(COUNT(BA47,BE47,BI47),SUM(BA47,BE47,BI47),"")</f>
        <v>2</v>
      </c>
      <c r="BN47" s="56">
        <f t="shared" si="59"/>
        <v>4</v>
      </c>
      <c r="BO47" s="57">
        <f>SUM(O47,AE47,AU47,BK47)</f>
        <v>14</v>
      </c>
      <c r="BP47" s="209">
        <f t="shared" si="60"/>
        <v>4</v>
      </c>
      <c r="BQ47" s="210">
        <f>SUM(Q47,AG47,AW47,BM47)</f>
        <v>20</v>
      </c>
    </row>
    <row r="48" spans="1:69" ht="16.5" customHeight="1">
      <c r="A48" s="26" t="s">
        <v>61</v>
      </c>
      <c r="B48" s="162">
        <v>0</v>
      </c>
      <c r="C48" s="163">
        <v>0</v>
      </c>
      <c r="D48" s="164">
        <v>0</v>
      </c>
      <c r="E48" s="165">
        <v>0</v>
      </c>
      <c r="F48" s="166">
        <v>0</v>
      </c>
      <c r="G48" s="164">
        <v>0</v>
      </c>
      <c r="H48" s="164">
        <v>0</v>
      </c>
      <c r="I48" s="167">
        <v>0</v>
      </c>
      <c r="J48" s="166">
        <v>1</v>
      </c>
      <c r="K48" s="164">
        <v>0</v>
      </c>
      <c r="L48" s="164">
        <v>1</v>
      </c>
      <c r="M48" s="163">
        <v>0</v>
      </c>
      <c r="N48" s="43">
        <f t="shared" si="51"/>
        <v>1</v>
      </c>
      <c r="O48" s="44">
        <f>IF(COUNT(C48,G48,K48),SUM(C48,G48,K48),"")</f>
        <v>0</v>
      </c>
      <c r="P48" s="191">
        <f t="shared" si="52"/>
        <v>1</v>
      </c>
      <c r="Q48" s="192">
        <f>IF(COUNT(E48,I48,M48),SUM(E48,I48,M48),"")</f>
        <v>0</v>
      </c>
      <c r="R48" s="162">
        <v>1</v>
      </c>
      <c r="S48" s="163">
        <v>0</v>
      </c>
      <c r="T48" s="164">
        <v>1</v>
      </c>
      <c r="U48" s="165">
        <v>0</v>
      </c>
      <c r="V48" s="166">
        <v>0</v>
      </c>
      <c r="W48" s="164">
        <v>0</v>
      </c>
      <c r="X48" s="164">
        <v>0</v>
      </c>
      <c r="Y48" s="167">
        <v>0</v>
      </c>
      <c r="Z48" s="166">
        <v>0</v>
      </c>
      <c r="AA48" s="164">
        <v>0</v>
      </c>
      <c r="AB48" s="164">
        <v>0</v>
      </c>
      <c r="AC48" s="163">
        <v>0</v>
      </c>
      <c r="AD48" s="43">
        <f t="shared" si="53"/>
        <v>1</v>
      </c>
      <c r="AE48" s="44">
        <f>IF(COUNT(S48,W48,AA48),SUM(S48,W48,AA48),"")</f>
        <v>0</v>
      </c>
      <c r="AF48" s="191">
        <f t="shared" si="54"/>
        <v>1</v>
      </c>
      <c r="AG48" s="192">
        <f>IF(COUNT(U48,Y48,AC48),SUM(U48,Y48,AC48),"")</f>
        <v>0</v>
      </c>
      <c r="AH48" s="162">
        <v>0</v>
      </c>
      <c r="AI48" s="163">
        <v>0</v>
      </c>
      <c r="AJ48" s="164">
        <v>0</v>
      </c>
      <c r="AK48" s="165">
        <v>0</v>
      </c>
      <c r="AL48" s="166">
        <v>1</v>
      </c>
      <c r="AM48" s="164">
        <v>1</v>
      </c>
      <c r="AN48" s="164">
        <v>1</v>
      </c>
      <c r="AO48" s="167">
        <v>1</v>
      </c>
      <c r="AP48" s="166">
        <v>0</v>
      </c>
      <c r="AQ48" s="164">
        <v>0</v>
      </c>
      <c r="AR48" s="164">
        <v>0</v>
      </c>
      <c r="AS48" s="163">
        <v>0</v>
      </c>
      <c r="AT48" s="43">
        <f t="shared" si="55"/>
        <v>1</v>
      </c>
      <c r="AU48" s="44">
        <f>IF(COUNT(AI48,AM48,AQ48),SUM(AI48,AM48,AQ48),"")</f>
        <v>1</v>
      </c>
      <c r="AV48" s="191">
        <f t="shared" si="56"/>
        <v>1</v>
      </c>
      <c r="AW48" s="192">
        <f>IF(COUNT(AK48,AO48,AS48),SUM(AK48,AO48,AS48),"")</f>
        <v>1</v>
      </c>
      <c r="AX48" s="162">
        <v>0</v>
      </c>
      <c r="AY48" s="163">
        <v>1</v>
      </c>
      <c r="AZ48" s="164">
        <v>0</v>
      </c>
      <c r="BA48" s="165">
        <v>2</v>
      </c>
      <c r="BB48" s="166">
        <v>0</v>
      </c>
      <c r="BC48" s="164">
        <v>0</v>
      </c>
      <c r="BD48" s="164">
        <v>0</v>
      </c>
      <c r="BE48" s="167">
        <v>0</v>
      </c>
      <c r="BF48" s="166">
        <v>1</v>
      </c>
      <c r="BG48" s="164">
        <v>0</v>
      </c>
      <c r="BH48" s="164">
        <v>1</v>
      </c>
      <c r="BI48" s="163">
        <v>0</v>
      </c>
      <c r="BJ48" s="43">
        <f t="shared" si="57"/>
        <v>1</v>
      </c>
      <c r="BK48" s="44">
        <f>IF(COUNT(AY48,BC48,BG48),SUM(AY48,BC48,BG48),"")</f>
        <v>1</v>
      </c>
      <c r="BL48" s="191">
        <f t="shared" si="58"/>
        <v>1</v>
      </c>
      <c r="BM48" s="192">
        <f>IF(COUNT(BA48,BE48,BI48),SUM(BA48,BE48,BI48),"")</f>
        <v>2</v>
      </c>
      <c r="BN48" s="61">
        <f t="shared" si="59"/>
        <v>4</v>
      </c>
      <c r="BO48" s="62">
        <f>SUM(O48,AE48,AU48,BK48)</f>
        <v>2</v>
      </c>
      <c r="BP48" s="213">
        <f t="shared" si="60"/>
        <v>4</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1</v>
      </c>
      <c r="X49" s="153">
        <v>0</v>
      </c>
      <c r="Y49" s="155">
        <v>1</v>
      </c>
      <c r="Z49" s="154">
        <v>0</v>
      </c>
      <c r="AA49" s="153">
        <v>0</v>
      </c>
      <c r="AB49" s="153">
        <v>0</v>
      </c>
      <c r="AC49" s="152">
        <v>0</v>
      </c>
      <c r="AD49" s="47">
        <f t="shared" si="53"/>
        <v>0</v>
      </c>
      <c r="AE49" s="48">
        <f>IF(COUNT(S49,W49,AA49),SUM(S49,W49,AA49),"")</f>
        <v>1</v>
      </c>
      <c r="AF49" s="195">
        <f t="shared" si="54"/>
        <v>0</v>
      </c>
      <c r="AG49" s="196">
        <f>IF(COUNT(U49,Y49,AC49),SUM(U49,Y49,AC49),"")</f>
        <v>1</v>
      </c>
      <c r="AH49" s="151">
        <v>0</v>
      </c>
      <c r="AI49" s="152">
        <v>0</v>
      </c>
      <c r="AJ49" s="153">
        <v>0</v>
      </c>
      <c r="AK49" s="138">
        <v>0</v>
      </c>
      <c r="AL49" s="154">
        <v>0</v>
      </c>
      <c r="AM49" s="153">
        <v>1</v>
      </c>
      <c r="AN49" s="153">
        <v>0</v>
      </c>
      <c r="AO49" s="155">
        <v>1</v>
      </c>
      <c r="AP49" s="154">
        <v>0</v>
      </c>
      <c r="AQ49" s="153">
        <v>0</v>
      </c>
      <c r="AR49" s="153">
        <v>0</v>
      </c>
      <c r="AS49" s="152">
        <v>0</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2</v>
      </c>
      <c r="BP49" s="213">
        <f t="shared" si="60"/>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1</v>
      </c>
      <c r="H4" s="141">
        <v>0</v>
      </c>
      <c r="I4" s="144">
        <v>1</v>
      </c>
      <c r="J4" s="143">
        <v>1</v>
      </c>
      <c r="K4" s="141">
        <v>1</v>
      </c>
      <c r="L4" s="141">
        <v>1</v>
      </c>
      <c r="M4" s="140">
        <v>3</v>
      </c>
      <c r="N4" s="39">
        <f>IF(COUNT(B4,F4,J4),SUM(B4,F4,J4),"")</f>
        <v>2</v>
      </c>
      <c r="O4" s="40">
        <f>IF(COUNT(C4,G4,K4),SUM(C4,G4,K4),"")</f>
        <v>2</v>
      </c>
      <c r="P4" s="187">
        <f>IF(COUNT(D4,H4,L4),SUM(D4,H4,L4),"")</f>
        <v>2</v>
      </c>
      <c r="Q4" s="188">
        <f>IF(COUNT(E4,I4,M4),SUM(E4,I4,M4),"")</f>
        <v>4</v>
      </c>
      <c r="R4" s="139">
        <v>0</v>
      </c>
      <c r="S4" s="140">
        <v>1</v>
      </c>
      <c r="T4" s="141">
        <v>0</v>
      </c>
      <c r="U4" s="142">
        <v>1</v>
      </c>
      <c r="V4" s="143">
        <v>0</v>
      </c>
      <c r="W4" s="141">
        <v>3</v>
      </c>
      <c r="X4" s="141">
        <v>0</v>
      </c>
      <c r="Y4" s="144">
        <v>3</v>
      </c>
      <c r="Z4" s="143">
        <v>0</v>
      </c>
      <c r="AA4" s="141">
        <v>0</v>
      </c>
      <c r="AB4" s="141">
        <v>0</v>
      </c>
      <c r="AC4" s="140">
        <v>0</v>
      </c>
      <c r="AD4" s="39">
        <f>IF(COUNT(R4,V4,Z4),SUM(R4,V4,Z4),"")</f>
        <v>0</v>
      </c>
      <c r="AE4" s="40">
        <f>IF(COUNT(S4,W4,AA4),SUM(S4,W4,AA4),"")</f>
        <v>4</v>
      </c>
      <c r="AF4" s="187">
        <f>IF(COUNT(T4,X4,AB4),SUM(T4,X4,AB4),"")</f>
        <v>0</v>
      </c>
      <c r="AG4" s="188">
        <f>IF(COUNT(U4,Y4,AC4),SUM(U4,Y4,AC4),"")</f>
        <v>4</v>
      </c>
      <c r="AH4" s="139">
        <v>1</v>
      </c>
      <c r="AI4" s="140">
        <v>1</v>
      </c>
      <c r="AJ4" s="141">
        <v>1</v>
      </c>
      <c r="AK4" s="142">
        <v>1</v>
      </c>
      <c r="AL4" s="143">
        <v>0</v>
      </c>
      <c r="AM4" s="141">
        <v>1</v>
      </c>
      <c r="AN4" s="141">
        <v>0</v>
      </c>
      <c r="AO4" s="144">
        <v>1</v>
      </c>
      <c r="AP4" s="143">
        <v>0</v>
      </c>
      <c r="AQ4" s="141">
        <v>2</v>
      </c>
      <c r="AR4" s="141">
        <v>0</v>
      </c>
      <c r="AS4" s="140">
        <v>2</v>
      </c>
      <c r="AT4" s="39">
        <f>IF(COUNT(AH4,AL4,AP4),SUM(AH4,AL4,AP4),"")</f>
        <v>1</v>
      </c>
      <c r="AU4" s="40">
        <f>IF(COUNT(AI4,AM4,AQ4),SUM(AI4,AM4,AQ4),"")</f>
        <v>4</v>
      </c>
      <c r="AV4" s="187">
        <f>IF(COUNT(AJ4,AN4,AR4),SUM(AJ4,AN4,AR4),"")</f>
        <v>1</v>
      </c>
      <c r="AW4" s="188">
        <f>IF(COUNT(AK4,AO4,AS4),SUM(AK4,AO4,AS4),"")</f>
        <v>4</v>
      </c>
      <c r="AX4" s="139">
        <v>0</v>
      </c>
      <c r="AY4" s="140">
        <v>2</v>
      </c>
      <c r="AZ4" s="141">
        <v>0</v>
      </c>
      <c r="BA4" s="142">
        <v>2</v>
      </c>
      <c r="BB4" s="143">
        <v>0</v>
      </c>
      <c r="BC4" s="141">
        <v>2</v>
      </c>
      <c r="BD4" s="141">
        <v>0</v>
      </c>
      <c r="BE4" s="144">
        <v>2</v>
      </c>
      <c r="BF4" s="143">
        <v>0</v>
      </c>
      <c r="BG4" s="141">
        <v>2</v>
      </c>
      <c r="BH4" s="141">
        <v>0</v>
      </c>
      <c r="BI4" s="140">
        <v>2</v>
      </c>
      <c r="BJ4" s="39">
        <f>IF(COUNT(AX4,BB4,BF4),SUM(AX4,BB4,BF4),"")</f>
        <v>0</v>
      </c>
      <c r="BK4" s="40">
        <f>IF(COUNT(AY4,BC4,BG4),SUM(AY4,BC4,BG4),"")</f>
        <v>6</v>
      </c>
      <c r="BL4" s="187">
        <f>IF(COUNT(AZ4,BD4,BH4),SUM(AZ4,BD4,BH4),"")</f>
        <v>0</v>
      </c>
      <c r="BM4" s="188">
        <f>IF(COUNT(BA4,BE4,BI4),SUM(BA4,BE4,BI4),"")</f>
        <v>6</v>
      </c>
      <c r="BN4" s="52">
        <f>SUM(N4,AD4,AT4,BJ4)</f>
        <v>3</v>
      </c>
      <c r="BO4" s="53">
        <f>SUM(O4,AE4,AU4,BK4)</f>
        <v>16</v>
      </c>
      <c r="BP4" s="205">
        <f>SUM(P4,AF4,AV4,BL4)</f>
        <v>3</v>
      </c>
      <c r="BQ4" s="206">
        <f>SUM(Q4,AG4,AW4,BM4)</f>
        <v>18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1</v>
      </c>
      <c r="AI6" s="146">
        <v>1</v>
      </c>
      <c r="AJ6" s="147">
        <v>1</v>
      </c>
      <c r="AK6" s="148">
        <v>1</v>
      </c>
      <c r="AL6" s="149">
        <v>0</v>
      </c>
      <c r="AM6" s="147">
        <v>0</v>
      </c>
      <c r="AN6" s="147">
        <v>0</v>
      </c>
      <c r="AO6" s="150">
        <v>0</v>
      </c>
      <c r="AP6" s="149">
        <v>0</v>
      </c>
      <c r="AQ6" s="147">
        <v>0</v>
      </c>
      <c r="AR6" s="147">
        <v>0</v>
      </c>
      <c r="AS6" s="146">
        <v>0</v>
      </c>
      <c r="AT6" s="41">
        <f aca="true" t="shared" si="2" ref="AT6:AW7">IF(COUNT(AH6,AL6,AP6),SUM(AH6,AL6,AP6),"")</f>
        <v>1</v>
      </c>
      <c r="AU6" s="42">
        <f t="shared" si="2"/>
        <v>1</v>
      </c>
      <c r="AV6" s="189">
        <f t="shared" si="2"/>
        <v>1</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1</v>
      </c>
      <c r="BP6" s="207">
        <f t="shared" si="4"/>
        <v>2</v>
      </c>
      <c r="BQ6" s="208">
        <f t="shared" si="4"/>
        <v>1</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0"/>
        <v>0</v>
      </c>
      <c r="P7" s="191">
        <f t="shared" si="0"/>
        <v>1</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0</v>
      </c>
      <c r="BP7" s="209">
        <f t="shared" si="4"/>
        <v>1</v>
      </c>
      <c r="BQ7" s="210">
        <f t="shared" si="4"/>
        <v>0</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1</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1</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1</v>
      </c>
      <c r="K12" s="153">
        <v>1</v>
      </c>
      <c r="L12" s="153">
        <v>1</v>
      </c>
      <c r="M12" s="152">
        <v>3</v>
      </c>
      <c r="N12" s="43">
        <f t="shared" si="0"/>
        <v>2</v>
      </c>
      <c r="O12" s="44">
        <f t="shared" si="0"/>
        <v>1</v>
      </c>
      <c r="P12" s="191">
        <f t="shared" si="0"/>
        <v>2</v>
      </c>
      <c r="Q12" s="192">
        <f t="shared" si="0"/>
        <v>3</v>
      </c>
      <c r="R12" s="151">
        <v>0</v>
      </c>
      <c r="S12" s="152">
        <v>1</v>
      </c>
      <c r="T12" s="153">
        <v>0</v>
      </c>
      <c r="U12" s="138">
        <v>1</v>
      </c>
      <c r="V12" s="154">
        <v>0</v>
      </c>
      <c r="W12" s="153">
        <v>1</v>
      </c>
      <c r="X12" s="153">
        <v>0</v>
      </c>
      <c r="Y12" s="155">
        <v>1</v>
      </c>
      <c r="Z12" s="154">
        <v>0</v>
      </c>
      <c r="AA12" s="153">
        <v>0</v>
      </c>
      <c r="AB12" s="153">
        <v>0</v>
      </c>
      <c r="AC12" s="152">
        <v>0</v>
      </c>
      <c r="AD12" s="47">
        <f t="shared" si="1"/>
        <v>0</v>
      </c>
      <c r="AE12" s="51">
        <f t="shared" si="1"/>
        <v>2</v>
      </c>
      <c r="AF12" s="197">
        <f t="shared" si="1"/>
        <v>0</v>
      </c>
      <c r="AG12" s="198">
        <f t="shared" si="1"/>
        <v>2</v>
      </c>
      <c r="AH12" s="151">
        <v>1</v>
      </c>
      <c r="AI12" s="152">
        <v>0</v>
      </c>
      <c r="AJ12" s="153">
        <v>1</v>
      </c>
      <c r="AK12" s="138">
        <v>0</v>
      </c>
      <c r="AL12" s="154">
        <v>0</v>
      </c>
      <c r="AM12" s="153">
        <v>1</v>
      </c>
      <c r="AN12" s="153">
        <v>0</v>
      </c>
      <c r="AO12" s="155">
        <v>1</v>
      </c>
      <c r="AP12" s="154">
        <v>0</v>
      </c>
      <c r="AQ12" s="153">
        <v>1</v>
      </c>
      <c r="AR12" s="153">
        <v>0</v>
      </c>
      <c r="AS12" s="152">
        <v>1</v>
      </c>
      <c r="AT12" s="47">
        <f aca="true" t="shared" si="5" ref="AT12:AW23">IF(COUNT(AH12,AL12,AP12),SUM(AH12,AL12,AP12),"")</f>
        <v>1</v>
      </c>
      <c r="AU12" s="51">
        <f t="shared" si="5"/>
        <v>2</v>
      </c>
      <c r="AV12" s="197">
        <f t="shared" si="5"/>
        <v>1</v>
      </c>
      <c r="AW12" s="198">
        <f t="shared" si="5"/>
        <v>2</v>
      </c>
      <c r="AX12" s="151">
        <v>0</v>
      </c>
      <c r="AY12" s="152">
        <v>1</v>
      </c>
      <c r="AZ12" s="153">
        <v>0</v>
      </c>
      <c r="BA12" s="138">
        <v>1</v>
      </c>
      <c r="BB12" s="154">
        <v>0</v>
      </c>
      <c r="BC12" s="153">
        <v>2</v>
      </c>
      <c r="BD12" s="153">
        <v>0</v>
      </c>
      <c r="BE12" s="155">
        <v>2</v>
      </c>
      <c r="BF12" s="154">
        <v>0</v>
      </c>
      <c r="BG12" s="153">
        <v>0</v>
      </c>
      <c r="BH12" s="153">
        <v>0</v>
      </c>
      <c r="BI12" s="152">
        <v>0</v>
      </c>
      <c r="BJ12" s="43">
        <f aca="true" t="shared" si="6" ref="BJ12:BM23">IF(COUNT(AX12,BB12,BF12),SUM(AX12,BB12,BF12),"")</f>
        <v>0</v>
      </c>
      <c r="BK12" s="51">
        <f t="shared" si="6"/>
        <v>3</v>
      </c>
      <c r="BL12" s="197">
        <f t="shared" si="6"/>
        <v>0</v>
      </c>
      <c r="BM12" s="198">
        <f t="shared" si="6"/>
        <v>3</v>
      </c>
      <c r="BN12" s="56">
        <f aca="true" t="shared" si="7" ref="BN12:BQ23">SUM(N12,AD12,AT12,BJ12)</f>
        <v>3</v>
      </c>
      <c r="BO12" s="57">
        <f t="shared" si="7"/>
        <v>8</v>
      </c>
      <c r="BP12" s="209">
        <f t="shared" si="7"/>
        <v>3</v>
      </c>
      <c r="BQ12" s="210">
        <f t="shared" si="7"/>
        <v>10</v>
      </c>
    </row>
    <row r="13" spans="1:69" ht="16.5" customHeight="1">
      <c r="A13" s="80" t="s">
        <v>14</v>
      </c>
      <c r="B13" s="151">
        <v>1</v>
      </c>
      <c r="C13" s="152">
        <v>0</v>
      </c>
      <c r="D13" s="153">
        <v>1</v>
      </c>
      <c r="E13" s="138">
        <v>0</v>
      </c>
      <c r="F13" s="154">
        <v>0</v>
      </c>
      <c r="G13" s="153">
        <v>0</v>
      </c>
      <c r="H13" s="153">
        <v>0</v>
      </c>
      <c r="I13" s="155">
        <v>0</v>
      </c>
      <c r="J13" s="154">
        <v>0</v>
      </c>
      <c r="K13" s="153">
        <v>1</v>
      </c>
      <c r="L13" s="153">
        <v>0</v>
      </c>
      <c r="M13" s="152">
        <v>3</v>
      </c>
      <c r="N13" s="43">
        <f t="shared" si="0"/>
        <v>1</v>
      </c>
      <c r="O13" s="44">
        <f t="shared" si="0"/>
        <v>1</v>
      </c>
      <c r="P13" s="191">
        <f t="shared" si="0"/>
        <v>1</v>
      </c>
      <c r="Q13" s="192">
        <f t="shared" si="0"/>
        <v>3</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2</v>
      </c>
      <c r="AZ13" s="153">
        <v>0</v>
      </c>
      <c r="BA13" s="138">
        <v>2</v>
      </c>
      <c r="BB13" s="154">
        <v>0</v>
      </c>
      <c r="BC13" s="153">
        <v>0</v>
      </c>
      <c r="BD13" s="153">
        <v>0</v>
      </c>
      <c r="BE13" s="155">
        <v>0</v>
      </c>
      <c r="BF13" s="154">
        <v>0</v>
      </c>
      <c r="BG13" s="153">
        <v>0</v>
      </c>
      <c r="BH13" s="153">
        <v>0</v>
      </c>
      <c r="BI13" s="152">
        <v>0</v>
      </c>
      <c r="BJ13" s="43">
        <f t="shared" si="6"/>
        <v>0</v>
      </c>
      <c r="BK13" s="51">
        <f t="shared" si="6"/>
        <v>2</v>
      </c>
      <c r="BL13" s="197">
        <f t="shared" si="6"/>
        <v>0</v>
      </c>
      <c r="BM13" s="198">
        <f t="shared" si="6"/>
        <v>2</v>
      </c>
      <c r="BN13" s="56">
        <f t="shared" si="7"/>
        <v>1</v>
      </c>
      <c r="BO13" s="57">
        <f t="shared" si="7"/>
        <v>4</v>
      </c>
      <c r="BP13" s="209">
        <f t="shared" si="7"/>
        <v>1</v>
      </c>
      <c r="BQ13" s="210">
        <f t="shared" si="7"/>
        <v>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1</v>
      </c>
      <c r="BH18" s="153">
        <v>0</v>
      </c>
      <c r="BI18" s="152">
        <v>1</v>
      </c>
      <c r="BJ18" s="43">
        <f t="shared" si="6"/>
        <v>0</v>
      </c>
      <c r="BK18" s="51">
        <f t="shared" si="6"/>
        <v>2</v>
      </c>
      <c r="BL18" s="197">
        <f t="shared" si="6"/>
        <v>0</v>
      </c>
      <c r="BM18" s="198">
        <f t="shared" si="6"/>
        <v>2</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1</v>
      </c>
      <c r="BO22" s="57">
        <f t="shared" si="7"/>
        <v>2</v>
      </c>
      <c r="BP22" s="209">
        <f t="shared" si="7"/>
        <v>1</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1</v>
      </c>
      <c r="K25" s="147">
        <v>1</v>
      </c>
      <c r="L25" s="147">
        <v>1</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2</v>
      </c>
      <c r="BP25" s="207">
        <f t="shared" si="13"/>
        <v>2</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1</v>
      </c>
      <c r="L28" s="164">
        <v>0</v>
      </c>
      <c r="M28" s="163">
        <v>1</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0</v>
      </c>
      <c r="T31" s="153">
        <v>0</v>
      </c>
      <c r="U31" s="138">
        <v>0</v>
      </c>
      <c r="V31" s="154">
        <v>0</v>
      </c>
      <c r="W31" s="153">
        <v>3</v>
      </c>
      <c r="X31" s="153">
        <v>0</v>
      </c>
      <c r="Y31" s="155">
        <v>3</v>
      </c>
      <c r="Z31" s="154">
        <v>0</v>
      </c>
      <c r="AA31" s="153">
        <v>0</v>
      </c>
      <c r="AB31" s="153">
        <v>0</v>
      </c>
      <c r="AC31" s="152">
        <v>0</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0</v>
      </c>
      <c r="BO31" s="62">
        <f>SUM(O31,AE31,AU31,BK31)</f>
        <v>7</v>
      </c>
      <c r="BP31" s="213">
        <f t="shared" si="13"/>
        <v>0</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1</v>
      </c>
      <c r="H36" s="147">
        <v>0</v>
      </c>
      <c r="I36" s="150">
        <v>1</v>
      </c>
      <c r="J36" s="149">
        <v>0</v>
      </c>
      <c r="K36" s="147">
        <v>0</v>
      </c>
      <c r="L36" s="147">
        <v>0</v>
      </c>
      <c r="M36" s="146">
        <v>0</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1</v>
      </c>
      <c r="AJ37" s="153">
        <v>1</v>
      </c>
      <c r="AK37" s="138">
        <v>1</v>
      </c>
      <c r="AL37" s="154">
        <v>0</v>
      </c>
      <c r="AM37" s="153">
        <v>0</v>
      </c>
      <c r="AN37" s="153">
        <v>0</v>
      </c>
      <c r="AO37" s="155">
        <v>0</v>
      </c>
      <c r="AP37" s="154">
        <v>0</v>
      </c>
      <c r="AQ37" s="153">
        <v>0</v>
      </c>
      <c r="AR37" s="153">
        <v>0</v>
      </c>
      <c r="AS37" s="152">
        <v>0</v>
      </c>
      <c r="AT37" s="47">
        <f t="shared" si="20"/>
        <v>1</v>
      </c>
      <c r="AU37" s="48">
        <f t="shared" si="20"/>
        <v>1</v>
      </c>
      <c r="AV37" s="195">
        <f t="shared" si="20"/>
        <v>1</v>
      </c>
      <c r="AW37" s="196">
        <f t="shared" si="20"/>
        <v>1</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1</v>
      </c>
      <c r="BO37" s="62">
        <f t="shared" si="22"/>
        <v>2</v>
      </c>
      <c r="BP37" s="213">
        <f t="shared" si="22"/>
        <v>1</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1</v>
      </c>
      <c r="H47" s="164">
        <v>0</v>
      </c>
      <c r="I47" s="167">
        <v>1</v>
      </c>
      <c r="J47" s="166">
        <v>1</v>
      </c>
      <c r="K47" s="164">
        <v>0</v>
      </c>
      <c r="L47" s="164">
        <v>1</v>
      </c>
      <c r="M47" s="163">
        <v>0</v>
      </c>
      <c r="N47" s="43">
        <f t="shared" si="23"/>
        <v>1</v>
      </c>
      <c r="O47" s="44">
        <f>IF(COUNT(C47,G47,K47),SUM(C47,G47,K47),"")</f>
        <v>1</v>
      </c>
      <c r="P47" s="191">
        <f t="shared" si="24"/>
        <v>1</v>
      </c>
      <c r="Q47" s="192">
        <f>IF(COUNT(E47,I47,M47),SUM(E47,I47,M47),"")</f>
        <v>1</v>
      </c>
      <c r="R47" s="162">
        <v>0</v>
      </c>
      <c r="S47" s="163">
        <v>1</v>
      </c>
      <c r="T47" s="164">
        <v>0</v>
      </c>
      <c r="U47" s="165">
        <v>1</v>
      </c>
      <c r="V47" s="166">
        <v>0</v>
      </c>
      <c r="W47" s="164">
        <v>3</v>
      </c>
      <c r="X47" s="164">
        <v>0</v>
      </c>
      <c r="Y47" s="167">
        <v>3</v>
      </c>
      <c r="Z47" s="166">
        <v>0</v>
      </c>
      <c r="AA47" s="164">
        <v>0</v>
      </c>
      <c r="AB47" s="164">
        <v>0</v>
      </c>
      <c r="AC47" s="163">
        <v>0</v>
      </c>
      <c r="AD47" s="43">
        <f t="shared" si="25"/>
        <v>0</v>
      </c>
      <c r="AE47" s="44">
        <f>IF(COUNT(S47,W47,AA47),SUM(S47,W47,AA47),"")</f>
        <v>4</v>
      </c>
      <c r="AF47" s="191">
        <f t="shared" si="26"/>
        <v>0</v>
      </c>
      <c r="AG47" s="192">
        <f>IF(COUNT(U47,Y47,AC47),SUM(U47,Y47,AC47),"")</f>
        <v>4</v>
      </c>
      <c r="AH47" s="162">
        <v>1</v>
      </c>
      <c r="AI47" s="163">
        <v>1</v>
      </c>
      <c r="AJ47" s="164">
        <v>1</v>
      </c>
      <c r="AK47" s="165">
        <v>1</v>
      </c>
      <c r="AL47" s="166">
        <v>0</v>
      </c>
      <c r="AM47" s="164">
        <v>1</v>
      </c>
      <c r="AN47" s="164">
        <v>0</v>
      </c>
      <c r="AO47" s="167">
        <v>1</v>
      </c>
      <c r="AP47" s="166">
        <v>0</v>
      </c>
      <c r="AQ47" s="164">
        <v>1</v>
      </c>
      <c r="AR47" s="164">
        <v>0</v>
      </c>
      <c r="AS47" s="163">
        <v>1</v>
      </c>
      <c r="AT47" s="43">
        <f t="shared" si="27"/>
        <v>1</v>
      </c>
      <c r="AU47" s="44">
        <f>IF(COUNT(AI47,AM47,AQ47),SUM(AI47,AM47,AQ47),"")</f>
        <v>3</v>
      </c>
      <c r="AV47" s="191">
        <f t="shared" si="28"/>
        <v>1</v>
      </c>
      <c r="AW47" s="192">
        <f>IF(COUNT(AK47,AO47,AS47),SUM(AK47,AO47,AS47),"")</f>
        <v>3</v>
      </c>
      <c r="AX47" s="162">
        <v>0</v>
      </c>
      <c r="AY47" s="163">
        <v>2</v>
      </c>
      <c r="AZ47" s="164">
        <v>0</v>
      </c>
      <c r="BA47" s="165">
        <v>2</v>
      </c>
      <c r="BB47" s="166">
        <v>0</v>
      </c>
      <c r="BC47" s="164">
        <v>0</v>
      </c>
      <c r="BD47" s="164">
        <v>0</v>
      </c>
      <c r="BE47" s="167">
        <v>0</v>
      </c>
      <c r="BF47" s="166">
        <v>0</v>
      </c>
      <c r="BG47" s="164">
        <v>2</v>
      </c>
      <c r="BH47" s="164">
        <v>0</v>
      </c>
      <c r="BI47" s="163">
        <v>2</v>
      </c>
      <c r="BJ47" s="43">
        <f t="shared" si="29"/>
        <v>0</v>
      </c>
      <c r="BK47" s="44">
        <f>IF(COUNT(AY47,BC47,BG47),SUM(AY47,BC47,BG47),"")</f>
        <v>4</v>
      </c>
      <c r="BL47" s="191">
        <f t="shared" si="30"/>
        <v>0</v>
      </c>
      <c r="BM47" s="192">
        <f>IF(COUNT(BA47,BE47,BI47),SUM(BA47,BE47,BI47),"")</f>
        <v>4</v>
      </c>
      <c r="BN47" s="56">
        <f t="shared" si="31"/>
        <v>2</v>
      </c>
      <c r="BO47" s="57">
        <f>SUM(O47,AE47,AU47,BK47)</f>
        <v>12</v>
      </c>
      <c r="BP47" s="209">
        <f t="shared" si="32"/>
        <v>2</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1</v>
      </c>
      <c r="AR48" s="164">
        <v>0</v>
      </c>
      <c r="AS48" s="163">
        <v>1</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2</v>
      </c>
      <c r="BD48" s="164">
        <v>0</v>
      </c>
      <c r="BE48" s="167">
        <v>2</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0</v>
      </c>
      <c r="BO48" s="62">
        <f>SUM(O48,AE48,AU48,BK48)</f>
        <v>3</v>
      </c>
      <c r="BP48" s="213">
        <f t="shared" si="32"/>
        <v>0</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1</v>
      </c>
      <c r="L49" s="153">
        <v>0</v>
      </c>
      <c r="M49" s="152">
        <v>3</v>
      </c>
      <c r="N49" s="47">
        <f t="shared" si="23"/>
        <v>0</v>
      </c>
      <c r="O49" s="48">
        <f>IF(COUNT(C49,G49,K49),SUM(C49,G49,K49),"")</f>
        <v>1</v>
      </c>
      <c r="P49" s="195">
        <f t="shared" si="24"/>
        <v>0</v>
      </c>
      <c r="Q49" s="196">
        <f>IF(COUNT(E49,I49,M49),SUM(E49,I49,M49),"")</f>
        <v>3</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3</v>
      </c>
    </row>
    <row r="50" spans="1:69" ht="16.5" customHeight="1" thickBot="1">
      <c r="A50" s="29" t="s">
        <v>63</v>
      </c>
      <c r="B50" s="156">
        <v>1</v>
      </c>
      <c r="C50" s="157">
        <v>0</v>
      </c>
      <c r="D50" s="158">
        <v>1</v>
      </c>
      <c r="E50" s="159">
        <v>0</v>
      </c>
      <c r="F50" s="160">
        <v>0</v>
      </c>
      <c r="G50" s="158">
        <v>0</v>
      </c>
      <c r="H50" s="158">
        <v>0</v>
      </c>
      <c r="I50" s="161">
        <v>0</v>
      </c>
      <c r="J50" s="160">
        <v>0</v>
      </c>
      <c r="K50" s="158">
        <v>0</v>
      </c>
      <c r="L50" s="158">
        <v>0</v>
      </c>
      <c r="M50" s="157">
        <v>0</v>
      </c>
      <c r="N50" s="45">
        <f t="shared" si="23"/>
        <v>1</v>
      </c>
      <c r="O50" s="46">
        <f>IF(COUNT(C50,G50,K50),SUM(C50,G50,K50),"")</f>
        <v>0</v>
      </c>
      <c r="P50" s="193">
        <f t="shared" si="24"/>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0</v>
      </c>
      <c r="S4" s="140">
        <v>3</v>
      </c>
      <c r="T4" s="141">
        <v>0</v>
      </c>
      <c r="U4" s="142">
        <v>4</v>
      </c>
      <c r="V4" s="143">
        <v>1</v>
      </c>
      <c r="W4" s="141">
        <v>2</v>
      </c>
      <c r="X4" s="141">
        <v>1</v>
      </c>
      <c r="Y4" s="144">
        <v>3</v>
      </c>
      <c r="Z4" s="143">
        <v>1</v>
      </c>
      <c r="AA4" s="141">
        <v>1</v>
      </c>
      <c r="AB4" s="141">
        <v>1</v>
      </c>
      <c r="AC4" s="140">
        <v>1</v>
      </c>
      <c r="AD4" s="39">
        <f>IF(COUNT(R4,V4,Z4),SUM(R4,V4,Z4),"")</f>
        <v>2</v>
      </c>
      <c r="AE4" s="40">
        <f>IF(COUNT(S4,W4,AA4),SUM(S4,W4,AA4),"")</f>
        <v>6</v>
      </c>
      <c r="AF4" s="187">
        <f>IF(COUNT(T4,X4,AB4),SUM(T4,X4,AB4),"")</f>
        <v>2</v>
      </c>
      <c r="AG4" s="188">
        <f>IF(COUNT(U4,Y4,AC4),SUM(U4,Y4,AC4),"")</f>
        <v>8</v>
      </c>
      <c r="AH4" s="139">
        <v>0</v>
      </c>
      <c r="AI4" s="140">
        <v>1</v>
      </c>
      <c r="AJ4" s="141">
        <v>0</v>
      </c>
      <c r="AK4" s="142">
        <v>1</v>
      </c>
      <c r="AL4" s="143">
        <v>1</v>
      </c>
      <c r="AM4" s="141">
        <v>1</v>
      </c>
      <c r="AN4" s="141">
        <v>1</v>
      </c>
      <c r="AO4" s="144">
        <v>1</v>
      </c>
      <c r="AP4" s="143">
        <v>0</v>
      </c>
      <c r="AQ4" s="141">
        <v>0</v>
      </c>
      <c r="AR4" s="141">
        <v>0</v>
      </c>
      <c r="AS4" s="140">
        <v>0</v>
      </c>
      <c r="AT4" s="39">
        <f>IF(COUNT(AH4,AL4,AP4),SUM(AH4,AL4,AP4),"")</f>
        <v>1</v>
      </c>
      <c r="AU4" s="40">
        <f>IF(COUNT(AI4,AM4,AQ4),SUM(AI4,AM4,AQ4),"")</f>
        <v>2</v>
      </c>
      <c r="AV4" s="187">
        <f>IF(COUNT(AJ4,AN4,AR4),SUM(AJ4,AN4,AR4),"")</f>
        <v>1</v>
      </c>
      <c r="AW4" s="188">
        <f>IF(COUNT(AK4,AO4,AS4),SUM(AK4,AO4,AS4),"")</f>
        <v>2</v>
      </c>
      <c r="AX4" s="139">
        <v>0</v>
      </c>
      <c r="AY4" s="140">
        <v>1</v>
      </c>
      <c r="AZ4" s="141">
        <v>0</v>
      </c>
      <c r="BA4" s="142">
        <v>1</v>
      </c>
      <c r="BB4" s="143">
        <v>0</v>
      </c>
      <c r="BC4" s="141">
        <v>2</v>
      </c>
      <c r="BD4" s="141">
        <v>0</v>
      </c>
      <c r="BE4" s="144">
        <v>2</v>
      </c>
      <c r="BF4" s="143">
        <v>0</v>
      </c>
      <c r="BG4" s="141">
        <v>1</v>
      </c>
      <c r="BH4" s="141">
        <v>0</v>
      </c>
      <c r="BI4" s="140">
        <v>1</v>
      </c>
      <c r="BJ4" s="39">
        <f>IF(COUNT(AX4,BB4,BF4),SUM(AX4,BB4,BF4),"")</f>
        <v>0</v>
      </c>
      <c r="BK4" s="40">
        <f>IF(COUNT(AY4,BC4,BG4),SUM(AY4,BC4,BG4),"")</f>
        <v>4</v>
      </c>
      <c r="BL4" s="187">
        <f>IF(COUNT(AZ4,BD4,BH4),SUM(AZ4,BD4,BH4),"")</f>
        <v>0</v>
      </c>
      <c r="BM4" s="188">
        <f>IF(COUNT(BA4,BE4,BI4),SUM(BA4,BE4,BI4),"")</f>
        <v>4</v>
      </c>
      <c r="BN4" s="52">
        <f>SUM(N4,AD4,AT4,BJ4)</f>
        <v>3</v>
      </c>
      <c r="BO4" s="53">
        <f>SUM(O4,AE4,AU4,BK4)</f>
        <v>13</v>
      </c>
      <c r="BP4" s="205">
        <f>SUM(P4,AF4,AV4,BL4)</f>
        <v>3</v>
      </c>
      <c r="BQ4" s="206">
        <f>SUM(Q4,AG4,AW4,BM4)</f>
        <v>15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1</v>
      </c>
      <c r="BO6" s="55">
        <f t="shared" si="4"/>
        <v>1</v>
      </c>
      <c r="BP6" s="207">
        <f t="shared" si="4"/>
        <v>1</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0</v>
      </c>
      <c r="BO7" s="57">
        <f t="shared" si="4"/>
        <v>2</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2</v>
      </c>
      <c r="BD12" s="153">
        <v>0</v>
      </c>
      <c r="BE12" s="155">
        <v>2</v>
      </c>
      <c r="BF12" s="154">
        <v>0</v>
      </c>
      <c r="BG12" s="153">
        <v>0</v>
      </c>
      <c r="BH12" s="153">
        <v>0</v>
      </c>
      <c r="BI12" s="152">
        <v>0</v>
      </c>
      <c r="BJ12" s="43">
        <f aca="true" t="shared" si="6" ref="BJ12:BM23">IF(COUNT(AX12,BB12,BF12),SUM(AX12,BB12,BF12),"")</f>
        <v>0</v>
      </c>
      <c r="BK12" s="51">
        <f t="shared" si="6"/>
        <v>3</v>
      </c>
      <c r="BL12" s="197">
        <f t="shared" si="6"/>
        <v>0</v>
      </c>
      <c r="BM12" s="198">
        <f t="shared" si="6"/>
        <v>3</v>
      </c>
      <c r="BN12" s="56">
        <f aca="true" t="shared" si="7" ref="BN12:BQ23">SUM(N12,AD12,AT12,BJ12)</f>
        <v>0</v>
      </c>
      <c r="BO12" s="57">
        <f t="shared" si="7"/>
        <v>5</v>
      </c>
      <c r="BP12" s="209">
        <f t="shared" si="7"/>
        <v>0</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1</v>
      </c>
      <c r="Z13" s="154">
        <v>0</v>
      </c>
      <c r="AA13" s="153">
        <v>0</v>
      </c>
      <c r="AB13" s="153">
        <v>0</v>
      </c>
      <c r="AC13" s="152">
        <v>0</v>
      </c>
      <c r="AD13" s="47">
        <f t="shared" si="1"/>
        <v>1</v>
      </c>
      <c r="AE13" s="48">
        <f t="shared" si="1"/>
        <v>0</v>
      </c>
      <c r="AF13" s="195">
        <f t="shared" si="1"/>
        <v>1</v>
      </c>
      <c r="AG13" s="196">
        <f t="shared" si="1"/>
        <v>1</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2</v>
      </c>
      <c r="BD13" s="153">
        <v>0</v>
      </c>
      <c r="BE13" s="155">
        <v>2</v>
      </c>
      <c r="BF13" s="154">
        <v>0</v>
      </c>
      <c r="BG13" s="153">
        <v>0</v>
      </c>
      <c r="BH13" s="153">
        <v>0</v>
      </c>
      <c r="BI13" s="152">
        <v>0</v>
      </c>
      <c r="BJ13" s="43">
        <f t="shared" si="6"/>
        <v>0</v>
      </c>
      <c r="BK13" s="51">
        <f t="shared" si="6"/>
        <v>2</v>
      </c>
      <c r="BL13" s="197">
        <f t="shared" si="6"/>
        <v>0</v>
      </c>
      <c r="BM13" s="198">
        <f t="shared" si="6"/>
        <v>2</v>
      </c>
      <c r="BN13" s="56">
        <f t="shared" si="7"/>
        <v>1</v>
      </c>
      <c r="BO13" s="57">
        <f t="shared" si="7"/>
        <v>3</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1</v>
      </c>
      <c r="AA14" s="153">
        <v>0</v>
      </c>
      <c r="AB14" s="153">
        <v>1</v>
      </c>
      <c r="AC14" s="152">
        <v>0</v>
      </c>
      <c r="AD14" s="47">
        <f t="shared" si="1"/>
        <v>1</v>
      </c>
      <c r="AE14" s="51">
        <f t="shared" si="1"/>
        <v>1</v>
      </c>
      <c r="AF14" s="197">
        <f t="shared" si="1"/>
        <v>1</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1</v>
      </c>
      <c r="BO14" s="57">
        <f t="shared" si="7"/>
        <v>3</v>
      </c>
      <c r="BP14" s="209">
        <f t="shared" si="7"/>
        <v>1</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0</v>
      </c>
      <c r="AB16" s="153">
        <v>1</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1</v>
      </c>
      <c r="T22" s="153">
        <v>0</v>
      </c>
      <c r="U22" s="138">
        <v>1</v>
      </c>
      <c r="V22" s="154">
        <v>0</v>
      </c>
      <c r="W22" s="153">
        <v>0</v>
      </c>
      <c r="X22" s="153">
        <v>0</v>
      </c>
      <c r="Y22" s="155">
        <v>0</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1</v>
      </c>
      <c r="AM22" s="153">
        <v>1</v>
      </c>
      <c r="AN22" s="153">
        <v>1</v>
      </c>
      <c r="AO22" s="155">
        <v>1</v>
      </c>
      <c r="AP22" s="154">
        <v>0</v>
      </c>
      <c r="AQ22" s="153">
        <v>0</v>
      </c>
      <c r="AR22" s="153">
        <v>0</v>
      </c>
      <c r="AS22" s="152">
        <v>0</v>
      </c>
      <c r="AT22" s="47">
        <f t="shared" si="5"/>
        <v>1</v>
      </c>
      <c r="AU22" s="48">
        <f t="shared" si="5"/>
        <v>1</v>
      </c>
      <c r="AV22" s="195">
        <f t="shared" si="5"/>
        <v>1</v>
      </c>
      <c r="AW22" s="196">
        <f t="shared" si="5"/>
        <v>1</v>
      </c>
      <c r="AX22" s="151">
        <v>0</v>
      </c>
      <c r="AY22" s="152">
        <v>0</v>
      </c>
      <c r="AZ22" s="153">
        <v>0</v>
      </c>
      <c r="BA22" s="138">
        <v>0</v>
      </c>
      <c r="BB22" s="154">
        <v>0</v>
      </c>
      <c r="BC22" s="153">
        <v>1</v>
      </c>
      <c r="BD22" s="153">
        <v>0</v>
      </c>
      <c r="BE22" s="155">
        <v>1</v>
      </c>
      <c r="BF22" s="154">
        <v>0</v>
      </c>
      <c r="BG22" s="153">
        <v>1</v>
      </c>
      <c r="BH22" s="153">
        <v>0</v>
      </c>
      <c r="BI22" s="152">
        <v>1</v>
      </c>
      <c r="BJ22" s="43">
        <f t="shared" si="6"/>
        <v>0</v>
      </c>
      <c r="BK22" s="51">
        <f t="shared" si="6"/>
        <v>2</v>
      </c>
      <c r="BL22" s="197">
        <f t="shared" si="6"/>
        <v>0</v>
      </c>
      <c r="BM22" s="198">
        <f t="shared" si="6"/>
        <v>2</v>
      </c>
      <c r="BN22" s="56">
        <f t="shared" si="7"/>
        <v>1</v>
      </c>
      <c r="BO22" s="57">
        <f t="shared" si="7"/>
        <v>6</v>
      </c>
      <c r="BP22" s="209">
        <f t="shared" si="7"/>
        <v>1</v>
      </c>
      <c r="BQ22" s="210">
        <f t="shared" si="7"/>
        <v>6</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2</v>
      </c>
      <c r="T23" s="158">
        <v>0</v>
      </c>
      <c r="U23" s="159">
        <v>3</v>
      </c>
      <c r="V23" s="160">
        <v>0</v>
      </c>
      <c r="W23" s="158">
        <v>2</v>
      </c>
      <c r="X23" s="158">
        <v>0</v>
      </c>
      <c r="Y23" s="161">
        <v>2</v>
      </c>
      <c r="Z23" s="160">
        <v>0</v>
      </c>
      <c r="AA23" s="158">
        <v>0</v>
      </c>
      <c r="AB23" s="158">
        <v>0</v>
      </c>
      <c r="AC23" s="157">
        <v>0</v>
      </c>
      <c r="AD23" s="49">
        <f t="shared" si="1"/>
        <v>0</v>
      </c>
      <c r="AE23" s="50">
        <f t="shared" si="1"/>
        <v>4</v>
      </c>
      <c r="AF23" s="199">
        <f t="shared" si="1"/>
        <v>0</v>
      </c>
      <c r="AG23" s="200">
        <f t="shared" si="1"/>
        <v>5</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6</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1</v>
      </c>
      <c r="AA25" s="147">
        <v>0</v>
      </c>
      <c r="AB25" s="147">
        <v>1</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1</v>
      </c>
      <c r="AA28" s="164">
        <v>0</v>
      </c>
      <c r="AB28" s="164">
        <v>1</v>
      </c>
      <c r="AC28" s="163">
        <v>0</v>
      </c>
      <c r="AD28" s="43">
        <f t="shared" si="10"/>
        <v>1</v>
      </c>
      <c r="AE28" s="44">
        <f t="shared" si="10"/>
        <v>0</v>
      </c>
      <c r="AF28" s="191">
        <f t="shared" si="10"/>
        <v>1</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1</v>
      </c>
      <c r="BO28" s="57">
        <f t="shared" si="13"/>
        <v>0</v>
      </c>
      <c r="BP28" s="209">
        <f t="shared" si="13"/>
        <v>1</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1</v>
      </c>
      <c r="X31" s="153">
        <v>1</v>
      </c>
      <c r="Y31" s="155">
        <v>1</v>
      </c>
      <c r="Z31" s="154">
        <v>0</v>
      </c>
      <c r="AA31" s="153">
        <v>1</v>
      </c>
      <c r="AB31" s="153">
        <v>0</v>
      </c>
      <c r="AC31" s="152">
        <v>1</v>
      </c>
      <c r="AD31" s="47">
        <f t="shared" si="10"/>
        <v>1</v>
      </c>
      <c r="AE31" s="48">
        <f>IF(COUNT(S31,W31,AA31),SUM(S31,W31,AA31),"")</f>
        <v>2</v>
      </c>
      <c r="AF31" s="195">
        <f>IF(COUNT(T31,X31,AB31),SUM(T31,X31,AB31),"")</f>
        <v>1</v>
      </c>
      <c r="AG31" s="196">
        <f>IF(COUNT(U31,Y31,AC31),SUM(U31,Y31,AC31),"")</f>
        <v>2</v>
      </c>
      <c r="AH31" s="151">
        <v>0</v>
      </c>
      <c r="AI31" s="152">
        <v>1</v>
      </c>
      <c r="AJ31" s="153">
        <v>0</v>
      </c>
      <c r="AK31" s="138">
        <v>1</v>
      </c>
      <c r="AL31" s="154">
        <v>1</v>
      </c>
      <c r="AM31" s="153">
        <v>1</v>
      </c>
      <c r="AN31" s="153">
        <v>1</v>
      </c>
      <c r="AO31" s="155">
        <v>1</v>
      </c>
      <c r="AP31" s="154">
        <v>0</v>
      </c>
      <c r="AQ31" s="153">
        <v>0</v>
      </c>
      <c r="AR31" s="153">
        <v>0</v>
      </c>
      <c r="AS31" s="152">
        <v>0</v>
      </c>
      <c r="AT31" s="47">
        <f t="shared" si="14"/>
        <v>1</v>
      </c>
      <c r="AU31" s="48">
        <f>IF(COUNT(AI31,AM31,AQ31),SUM(AI31,AM31,AQ31),"")</f>
        <v>2</v>
      </c>
      <c r="AV31" s="195">
        <f t="shared" si="15"/>
        <v>1</v>
      </c>
      <c r="AW31" s="196">
        <f>IF(COUNT(AK31,AO31,AS31),SUM(AK31,AO31,AS31),"")</f>
        <v>2</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2</v>
      </c>
      <c r="BO31" s="62">
        <f>SUM(O31,AE31,AU31,BK31)</f>
        <v>6</v>
      </c>
      <c r="BP31" s="213">
        <f t="shared" si="13"/>
        <v>2</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1</v>
      </c>
      <c r="AZ32" s="153">
        <v>0</v>
      </c>
      <c r="BA32" s="138">
        <v>1</v>
      </c>
      <c r="BB32" s="154">
        <v>0</v>
      </c>
      <c r="BC32" s="153">
        <v>1</v>
      </c>
      <c r="BD32" s="153">
        <v>0</v>
      </c>
      <c r="BE32" s="155">
        <v>1</v>
      </c>
      <c r="BF32" s="154">
        <v>0</v>
      </c>
      <c r="BG32" s="153">
        <v>0</v>
      </c>
      <c r="BH32" s="153">
        <v>0</v>
      </c>
      <c r="BI32" s="152">
        <v>0</v>
      </c>
      <c r="BJ32" s="43">
        <f t="shared" si="16"/>
        <v>0</v>
      </c>
      <c r="BK32" s="48">
        <f>IF(COUNT(AY32,BC32,BG32),SUM(AY32,BC32,BG32),"")</f>
        <v>2</v>
      </c>
      <c r="BL32" s="195">
        <f t="shared" si="17"/>
        <v>0</v>
      </c>
      <c r="BM32" s="196">
        <f>IF(COUNT(BA32,BE32,BI32),SUM(BA32,BE32,BI32),"")</f>
        <v>2</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23"/>
        <v>0</v>
      </c>
      <c r="O47" s="44">
        <f>IF(COUNT(C47,G47,K47),SUM(C47,G47,K47),"")</f>
        <v>1</v>
      </c>
      <c r="P47" s="191">
        <f t="shared" si="24"/>
        <v>0</v>
      </c>
      <c r="Q47" s="192">
        <f>IF(COUNT(E47,I47,M47),SUM(E47,I47,M47),"")</f>
        <v>1</v>
      </c>
      <c r="R47" s="162">
        <v>0</v>
      </c>
      <c r="S47" s="163">
        <v>3</v>
      </c>
      <c r="T47" s="164">
        <v>0</v>
      </c>
      <c r="U47" s="165">
        <v>4</v>
      </c>
      <c r="V47" s="166">
        <v>1</v>
      </c>
      <c r="W47" s="164">
        <v>2</v>
      </c>
      <c r="X47" s="164">
        <v>1</v>
      </c>
      <c r="Y47" s="167">
        <v>3</v>
      </c>
      <c r="Z47" s="166">
        <v>0</v>
      </c>
      <c r="AA47" s="164">
        <v>1</v>
      </c>
      <c r="AB47" s="164">
        <v>0</v>
      </c>
      <c r="AC47" s="163">
        <v>1</v>
      </c>
      <c r="AD47" s="43">
        <f t="shared" si="25"/>
        <v>1</v>
      </c>
      <c r="AE47" s="44">
        <f>IF(COUNT(S47,W47,AA47),SUM(S47,W47,AA47),"")</f>
        <v>6</v>
      </c>
      <c r="AF47" s="191">
        <f t="shared" si="26"/>
        <v>1</v>
      </c>
      <c r="AG47" s="192">
        <f>IF(COUNT(U47,Y47,AC47),SUM(U47,Y47,AC47),"")</f>
        <v>8</v>
      </c>
      <c r="AH47" s="162">
        <v>0</v>
      </c>
      <c r="AI47" s="163">
        <v>1</v>
      </c>
      <c r="AJ47" s="164">
        <v>0</v>
      </c>
      <c r="AK47" s="165">
        <v>1</v>
      </c>
      <c r="AL47" s="166">
        <v>1</v>
      </c>
      <c r="AM47" s="164">
        <v>1</v>
      </c>
      <c r="AN47" s="164">
        <v>1</v>
      </c>
      <c r="AO47" s="167">
        <v>1</v>
      </c>
      <c r="AP47" s="166">
        <v>0</v>
      </c>
      <c r="AQ47" s="164">
        <v>0</v>
      </c>
      <c r="AR47" s="164">
        <v>0</v>
      </c>
      <c r="AS47" s="163">
        <v>0</v>
      </c>
      <c r="AT47" s="43">
        <f t="shared" si="27"/>
        <v>1</v>
      </c>
      <c r="AU47" s="44">
        <f>IF(COUNT(AI47,AM47,AQ47),SUM(AI47,AM47,AQ47),"")</f>
        <v>2</v>
      </c>
      <c r="AV47" s="191">
        <f t="shared" si="28"/>
        <v>1</v>
      </c>
      <c r="AW47" s="192">
        <f>IF(COUNT(AK47,AO47,AS47),SUM(AK47,AO47,AS47),"")</f>
        <v>2</v>
      </c>
      <c r="AX47" s="162">
        <v>0</v>
      </c>
      <c r="AY47" s="163">
        <v>0</v>
      </c>
      <c r="AZ47" s="164">
        <v>0</v>
      </c>
      <c r="BA47" s="165">
        <v>0</v>
      </c>
      <c r="BB47" s="166">
        <v>0</v>
      </c>
      <c r="BC47" s="164">
        <v>2</v>
      </c>
      <c r="BD47" s="164">
        <v>0</v>
      </c>
      <c r="BE47" s="167">
        <v>2</v>
      </c>
      <c r="BF47" s="166">
        <v>0</v>
      </c>
      <c r="BG47" s="164">
        <v>0</v>
      </c>
      <c r="BH47" s="164">
        <v>0</v>
      </c>
      <c r="BI47" s="163">
        <v>0</v>
      </c>
      <c r="BJ47" s="43">
        <f t="shared" si="29"/>
        <v>0</v>
      </c>
      <c r="BK47" s="44">
        <f>IF(COUNT(AY47,BC47,BG47),SUM(AY47,BC47,BG47),"")</f>
        <v>2</v>
      </c>
      <c r="BL47" s="191">
        <f t="shared" si="30"/>
        <v>0</v>
      </c>
      <c r="BM47" s="192">
        <f>IF(COUNT(BA47,BE47,BI47),SUM(BA47,BE47,BI47),"")</f>
        <v>2</v>
      </c>
      <c r="BN47" s="56">
        <f t="shared" si="31"/>
        <v>2</v>
      </c>
      <c r="BO47" s="57">
        <f>SUM(O47,AE47,AU47,BK47)</f>
        <v>11</v>
      </c>
      <c r="BP47" s="209">
        <f t="shared" si="32"/>
        <v>2</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1</v>
      </c>
      <c r="AZ50" s="158">
        <v>0</v>
      </c>
      <c r="BA50" s="159">
        <v>1</v>
      </c>
      <c r="BB50" s="160">
        <v>0</v>
      </c>
      <c r="BC50" s="158">
        <v>0</v>
      </c>
      <c r="BD50" s="158">
        <v>0</v>
      </c>
      <c r="BE50" s="161">
        <v>0</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2019-05-09T23:21:39Z</dcterms:modified>
  <cp:category/>
  <cp:version/>
  <cp:contentType/>
  <cp:contentStatus/>
</cp:coreProperties>
</file>